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B13E9813-AFCE-47BA-B25A-EBA8C4C3F8B9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Monthwise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29" i="1"/>
  <c r="D28" i="1"/>
  <c r="D27" i="1"/>
  <c r="D11" i="1"/>
  <c r="C35" i="1"/>
  <c r="C11" i="1"/>
  <c r="C7" i="1"/>
  <c r="C2" i="1"/>
  <c r="C27" i="1" l="1"/>
  <c r="C34" i="1" l="1"/>
  <c r="C39" i="1" l="1"/>
</calcChain>
</file>

<file path=xl/sharedStrings.xml><?xml version="1.0" encoding="utf-8"?>
<sst xmlns="http://schemas.openxmlformats.org/spreadsheetml/2006/main" count="73" uniqueCount="73">
  <si>
    <t>Personal Finance Monthly Balance Sheet</t>
  </si>
  <si>
    <t>Amount</t>
  </si>
  <si>
    <t>Percentage</t>
  </si>
  <si>
    <t>Comments</t>
  </si>
  <si>
    <t>#</t>
  </si>
  <si>
    <t>Net Worth</t>
  </si>
  <si>
    <t>Assets (current value of car, home, property, business)</t>
  </si>
  <si>
    <t>Investments (pension plan, funds, stocks - all of them)</t>
  </si>
  <si>
    <t>Savings</t>
  </si>
  <si>
    <t>Usually in Savings Accounts or in very liquid investments (Ex. Brasil - CDB liquidação diária)</t>
  </si>
  <si>
    <t>Debt (students loans, credit card debt, mortgage)</t>
  </si>
  <si>
    <t>S. No.</t>
  </si>
  <si>
    <t>Net Monthly Income</t>
  </si>
  <si>
    <t>Full time jobs (all members of the family)</t>
  </si>
  <si>
    <t>Interest / Dividend</t>
  </si>
  <si>
    <t>Dividends from stocks</t>
  </si>
  <si>
    <t>Other income streams</t>
  </si>
  <si>
    <t>Fixed Costs (50-60% of total monthly income)</t>
  </si>
  <si>
    <t>8.1</t>
  </si>
  <si>
    <t>Rent / Mortgage</t>
  </si>
  <si>
    <t>8.2</t>
  </si>
  <si>
    <t>Utilities</t>
  </si>
  <si>
    <t>Electricity, Water, Gas</t>
  </si>
  <si>
    <t>8.3</t>
  </si>
  <si>
    <t>Insurance</t>
  </si>
  <si>
    <t>8.4</t>
  </si>
  <si>
    <t>Car Payment / Transportation (Gas, Uber, Taxis)</t>
  </si>
  <si>
    <t>8.5</t>
  </si>
  <si>
    <t>Debt Payments</t>
  </si>
  <si>
    <t>8.6</t>
  </si>
  <si>
    <t>Childcare/Preschool/Kids</t>
  </si>
  <si>
    <t>8.7</t>
  </si>
  <si>
    <t>Domestic Worker</t>
  </si>
  <si>
    <t>8.8</t>
  </si>
  <si>
    <t>Groceries</t>
  </si>
  <si>
    <t>8.9</t>
  </si>
  <si>
    <t>Clothes</t>
  </si>
  <si>
    <t>8.10</t>
  </si>
  <si>
    <t>Phone &amp; Internet</t>
  </si>
  <si>
    <t>8.11</t>
  </si>
  <si>
    <t>Repairs &amp; Maintenance</t>
  </si>
  <si>
    <t>8.12</t>
  </si>
  <si>
    <t>Subscriptions</t>
  </si>
  <si>
    <t>8.13</t>
  </si>
  <si>
    <t>Beauty &amp; Care</t>
  </si>
  <si>
    <t>8.14</t>
  </si>
  <si>
    <t>Pharmacy &amp; Health related</t>
  </si>
  <si>
    <t>8.15</t>
  </si>
  <si>
    <t>Miscellaneous (automatically adds 15% for things you forgot)</t>
  </si>
  <si>
    <t>Income after Fixed Costs</t>
  </si>
  <si>
    <t>Guilt-Free Spending (20-35% of total monthly income)</t>
  </si>
  <si>
    <t>Dining out, movies, anything you want!</t>
  </si>
  <si>
    <t>Investments (10% of total monthly income)</t>
  </si>
  <si>
    <t>10.1</t>
  </si>
  <si>
    <t>Pension Plan</t>
  </si>
  <si>
    <t>10.2</t>
  </si>
  <si>
    <t>Investments in REAIS</t>
  </si>
  <si>
    <t>10.3</t>
  </si>
  <si>
    <t>Investments in DOLLAR</t>
  </si>
  <si>
    <t>10.4</t>
  </si>
  <si>
    <t>Invetsments in EUR</t>
  </si>
  <si>
    <t>Income after ALL Expenses and Investments</t>
  </si>
  <si>
    <t>Savings Goals (5-10% of total monthly income)</t>
  </si>
  <si>
    <t>11.1</t>
  </si>
  <si>
    <t>Vacation Fund</t>
  </si>
  <si>
    <t>11.2</t>
  </si>
  <si>
    <t>Savings for Expenses that you know happen every year</t>
  </si>
  <si>
    <t>Birthdays, Xmas gifts, etc. Expenses you already expect to happen every year and you can project them through the year</t>
  </si>
  <si>
    <t>11.3</t>
  </si>
  <si>
    <t>Emergency Fund</t>
  </si>
  <si>
    <t>Left over?</t>
  </si>
  <si>
    <t>Ideally left over should be as close to 0 as possible as we are reflecting where ALL our money in a month goes to</t>
  </si>
  <si>
    <r>
      <t xml:space="preserve">Add </t>
    </r>
    <r>
      <rPr>
        <b/>
        <sz val="10"/>
        <color rgb="FFFF0000"/>
        <rFont val="Aptos Narrow"/>
        <family val="2"/>
      </rPr>
      <t>15%</t>
    </r>
    <r>
      <rPr>
        <sz val="10"/>
        <color rgb="FF000000"/>
        <rFont val="Aptos Narrow"/>
      </rPr>
      <t xml:space="preserve"> to all the fixed expenses to cover any additional or forgotten expenses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</si>
</sst>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_-[$$-409]* #,##0.00_ ;_-[$$-409]* \-#,##0.00\ ;_-[$$-409]* &quot;-&quot;??_ ;_-@_ "/>
  </numFmts>
  <fonts count="8" x14ac:knownFonts="1">
    <font>
      <sz val="10"/>
      <color rgb="FF000000"/>
      <name val="Aptos Narrow"/>
      <scheme val="minor"/>
    </font>
    <font>
      <b/>
      <sz val="10"/>
      <color theme="1"/>
      <name val="Aptos Narrow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theme="1"/>
      <name val="Aptos Narrow"/>
    </font>
    <font>
      <sz val="10"/>
      <color theme="1"/>
      <name val="Arial"/>
    </font>
    <font>
      <b/>
      <sz val="10"/>
      <color rgb="FFFF0000"/>
      <name val="Aptos Narrow"/>
      <family val="2"/>
    </font>
    <font>
      <sz val="10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0E0E3"/>
        <bgColor rgb="FFD0E0E3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CEEE"/>
        <bgColor rgb="FFF1CEEE"/>
      </patternFill>
    </fill>
    <fill>
      <patternFill patternType="solid">
        <fgColor rgb="FFC1E4F5"/>
        <bgColor rgb="FFC1E4F5"/>
      </patternFill>
    </fill>
    <fill>
      <patternFill patternType="solid">
        <fgColor rgb="FFDBE9F7"/>
        <bgColor rgb="FFDBE9F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10" fontId="4" fillId="4" borderId="7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10" fontId="1" fillId="5" borderId="5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 wrapText="1"/>
    </xf>
    <xf numFmtId="10" fontId="4" fillId="5" borderId="7" xfId="0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/>
    </xf>
    <xf numFmtId="10" fontId="1" fillId="6" borderId="5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10" fontId="1" fillId="7" borderId="5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10" fontId="4" fillId="7" borderId="7" xfId="0" applyNumberFormat="1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10" fontId="1" fillId="8" borderId="5" xfId="0" applyNumberFormat="1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 wrapText="1"/>
    </xf>
    <xf numFmtId="10" fontId="4" fillId="8" borderId="7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2" fillId="2" borderId="5" xfId="0" applyNumberFormat="1" applyFont="1" applyFill="1" applyBorder="1" applyAlignment="1">
      <alignment vertical="center"/>
    </xf>
    <xf numFmtId="165" fontId="4" fillId="3" borderId="7" xfId="0" applyNumberFormat="1" applyFont="1" applyFill="1" applyBorder="1" applyAlignment="1">
      <alignment vertical="center"/>
    </xf>
    <xf numFmtId="165" fontId="4" fillId="3" borderId="9" xfId="0" applyNumberFormat="1" applyFont="1" applyFill="1" applyBorder="1" applyAlignment="1">
      <alignment vertical="center"/>
    </xf>
    <xf numFmtId="165" fontId="2" fillId="4" borderId="5" xfId="0" applyNumberFormat="1" applyFont="1" applyFill="1" applyBorder="1" applyAlignment="1">
      <alignment vertical="center"/>
    </xf>
    <xf numFmtId="165" fontId="1" fillId="5" borderId="5" xfId="0" applyNumberFormat="1" applyFont="1" applyFill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6" borderId="5" xfId="0" applyNumberFormat="1" applyFont="1" applyFill="1" applyBorder="1" applyAlignment="1">
      <alignment vertical="center"/>
    </xf>
    <xf numFmtId="165" fontId="1" fillId="7" borderId="5" xfId="0" applyNumberFormat="1" applyFont="1" applyFill="1" applyBorder="1" applyAlignment="1">
      <alignment vertical="center"/>
    </xf>
    <xf numFmtId="165" fontId="1" fillId="8" borderId="5" xfId="0" applyNumberFormat="1" applyFont="1" applyFill="1" applyBorder="1" applyAlignment="1">
      <alignment vertical="center"/>
    </xf>
    <xf numFmtId="165" fontId="4" fillId="0" borderId="13" xfId="0" applyNumberFormat="1" applyFont="1" applyBorder="1" applyAlignment="1">
      <alignment vertical="center"/>
    </xf>
    <xf numFmtId="10" fontId="6" fillId="5" borderId="7" xfId="0" applyNumberFormat="1" applyFont="1" applyFill="1" applyBorder="1" applyAlignment="1">
      <alignment vertical="center"/>
    </xf>
    <xf numFmtId="0" fontId="7" fillId="5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26" sqref="F26"/>
    </sheetView>
  </sheetViews>
  <sheetFormatPr defaultColWidth="14.44140625" defaultRowHeight="15" customHeight="1" x14ac:dyDescent="0.3"/>
  <cols>
    <col min="1" max="1" width="8.88671875" customWidth="1"/>
    <col min="2" max="2" width="48.44140625" customWidth="1"/>
    <col min="3" max="3" width="17" customWidth="1"/>
    <col min="4" max="4" width="9.88671875" customWidth="1"/>
    <col min="5" max="5" width="47.6640625" customWidth="1"/>
    <col min="6" max="26" width="13.6640625" customWidth="1"/>
  </cols>
  <sheetData>
    <row r="1" spans="1:26" ht="15.75" customHeight="1" x14ac:dyDescent="0.3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3">
      <c r="A2" s="7" t="s">
        <v>4</v>
      </c>
      <c r="B2" s="8" t="s">
        <v>5</v>
      </c>
      <c r="C2" s="62">
        <f>SUM(C3:C5)-C6</f>
        <v>0</v>
      </c>
      <c r="D2" s="9"/>
      <c r="E2" s="1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3">
      <c r="A3" s="11">
        <v>1</v>
      </c>
      <c r="B3" s="12" t="s">
        <v>6</v>
      </c>
      <c r="C3" s="63">
        <v>0</v>
      </c>
      <c r="D3" s="13"/>
      <c r="E3" s="1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3">
      <c r="A4" s="11">
        <v>2</v>
      </c>
      <c r="B4" s="12" t="s">
        <v>7</v>
      </c>
      <c r="C4" s="63">
        <v>0</v>
      </c>
      <c r="D4" s="13"/>
      <c r="E4" s="1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7.6" x14ac:dyDescent="0.3">
      <c r="A5" s="11">
        <v>3</v>
      </c>
      <c r="B5" s="12" t="s">
        <v>8</v>
      </c>
      <c r="C5" s="63">
        <v>0</v>
      </c>
      <c r="D5" s="13"/>
      <c r="E5" s="15" t="s">
        <v>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3">
      <c r="A6" s="11">
        <v>4</v>
      </c>
      <c r="B6" s="12" t="s">
        <v>10</v>
      </c>
      <c r="C6" s="64">
        <v>0</v>
      </c>
      <c r="D6" s="16"/>
      <c r="E6" s="1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3">
      <c r="A7" s="17" t="s">
        <v>11</v>
      </c>
      <c r="B7" s="18" t="s">
        <v>12</v>
      </c>
      <c r="C7" s="65">
        <f>SUM(C8:C10)</f>
        <v>0</v>
      </c>
      <c r="D7" s="19"/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3">
      <c r="A8" s="21">
        <v>5</v>
      </c>
      <c r="B8" s="12" t="s">
        <v>13</v>
      </c>
      <c r="C8" s="63">
        <v>0</v>
      </c>
      <c r="D8" s="22"/>
      <c r="E8" s="2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3">
      <c r="A9" s="21">
        <v>6</v>
      </c>
      <c r="B9" s="12" t="s">
        <v>14</v>
      </c>
      <c r="C9" s="63">
        <v>0</v>
      </c>
      <c r="D9" s="22"/>
      <c r="E9" s="23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3">
      <c r="A10" s="21">
        <v>7</v>
      </c>
      <c r="B10" s="12" t="s">
        <v>16</v>
      </c>
      <c r="C10" s="63">
        <v>0</v>
      </c>
      <c r="D10" s="22"/>
      <c r="E10" s="2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3">
      <c r="A11" s="24">
        <v>8</v>
      </c>
      <c r="B11" s="25" t="s">
        <v>17</v>
      </c>
      <c r="C11" s="66">
        <f>SUM(C12:C26)</f>
        <v>0</v>
      </c>
      <c r="D11" s="26" t="str">
        <f>IFERROR(C11/C7,"")</f>
        <v/>
      </c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3">
      <c r="A12" s="28" t="s">
        <v>18</v>
      </c>
      <c r="B12" s="12" t="s">
        <v>19</v>
      </c>
      <c r="C12" s="63">
        <v>0</v>
      </c>
      <c r="D12" s="29"/>
      <c r="E12" s="30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3">
      <c r="A13" s="28" t="s">
        <v>20</v>
      </c>
      <c r="B13" s="12" t="s">
        <v>21</v>
      </c>
      <c r="C13" s="63">
        <v>0</v>
      </c>
      <c r="D13" s="29"/>
      <c r="E13" s="30" t="s">
        <v>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3">
      <c r="A14" s="28" t="s">
        <v>23</v>
      </c>
      <c r="B14" s="12" t="s">
        <v>24</v>
      </c>
      <c r="C14" s="63">
        <v>0</v>
      </c>
      <c r="D14" s="29"/>
      <c r="E14" s="3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3">
      <c r="A15" s="28" t="s">
        <v>25</v>
      </c>
      <c r="B15" s="12" t="s">
        <v>26</v>
      </c>
      <c r="C15" s="63">
        <v>0</v>
      </c>
      <c r="D15" s="29"/>
      <c r="E15" s="30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28" t="s">
        <v>27</v>
      </c>
      <c r="B16" s="12" t="s">
        <v>28</v>
      </c>
      <c r="C16" s="63">
        <v>0</v>
      </c>
      <c r="D16" s="29"/>
      <c r="E16" s="30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28" t="s">
        <v>29</v>
      </c>
      <c r="B17" s="12" t="s">
        <v>30</v>
      </c>
      <c r="C17" s="63">
        <v>0</v>
      </c>
      <c r="D17" s="29"/>
      <c r="E17" s="30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28" t="s">
        <v>31</v>
      </c>
      <c r="B18" s="12" t="s">
        <v>32</v>
      </c>
      <c r="C18" s="63">
        <v>0</v>
      </c>
      <c r="D18" s="29"/>
      <c r="E18" s="3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28" t="s">
        <v>33</v>
      </c>
      <c r="B19" s="12" t="s">
        <v>34</v>
      </c>
      <c r="C19" s="63">
        <v>0</v>
      </c>
      <c r="D19" s="29"/>
      <c r="E19" s="3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28" t="s">
        <v>35</v>
      </c>
      <c r="B20" s="12" t="s">
        <v>36</v>
      </c>
      <c r="C20" s="63">
        <v>0</v>
      </c>
      <c r="D20" s="29"/>
      <c r="E20" s="3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28" t="s">
        <v>37</v>
      </c>
      <c r="B21" s="12" t="s">
        <v>38</v>
      </c>
      <c r="C21" s="63">
        <v>0</v>
      </c>
      <c r="D21" s="29"/>
      <c r="E21" s="3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28" t="s">
        <v>39</v>
      </c>
      <c r="B22" s="12" t="s">
        <v>40</v>
      </c>
      <c r="C22" s="63">
        <v>0</v>
      </c>
      <c r="D22" s="29"/>
      <c r="E22" s="3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28" t="s">
        <v>41</v>
      </c>
      <c r="B23" s="12" t="s">
        <v>42</v>
      </c>
      <c r="C23" s="63">
        <v>0</v>
      </c>
      <c r="D23" s="29"/>
      <c r="E23" s="30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28" t="s">
        <v>43</v>
      </c>
      <c r="B24" s="12" t="s">
        <v>44</v>
      </c>
      <c r="C24" s="63">
        <v>0</v>
      </c>
      <c r="D24" s="29"/>
      <c r="E24" s="3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28" t="s">
        <v>45</v>
      </c>
      <c r="B25" s="12" t="s">
        <v>46</v>
      </c>
      <c r="C25" s="63">
        <v>0</v>
      </c>
      <c r="D25" s="29"/>
      <c r="E25" s="3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.6" x14ac:dyDescent="0.3">
      <c r="A26" s="28" t="s">
        <v>47</v>
      </c>
      <c r="B26" s="12" t="s">
        <v>48</v>
      </c>
      <c r="C26" s="63">
        <v>0</v>
      </c>
      <c r="D26" s="72">
        <v>0.15</v>
      </c>
      <c r="E26" s="73" t="s">
        <v>72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31"/>
      <c r="B27" s="4" t="s">
        <v>49</v>
      </c>
      <c r="C27" s="67">
        <f>C7-C11</f>
        <v>0</v>
      </c>
      <c r="D27" s="32" t="str">
        <f>IFERROR(C27/C7,"")</f>
        <v/>
      </c>
      <c r="E27" s="3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34">
        <v>9</v>
      </c>
      <c r="B28" s="35" t="s">
        <v>50</v>
      </c>
      <c r="C28" s="68">
        <v>0</v>
      </c>
      <c r="D28" s="36" t="str">
        <f>IFERROR(C28/C7,"")</f>
        <v/>
      </c>
      <c r="E28" s="37" t="s">
        <v>51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38">
        <v>10</v>
      </c>
      <c r="B29" s="39" t="s">
        <v>52</v>
      </c>
      <c r="C29" s="69">
        <v>0</v>
      </c>
      <c r="D29" s="40" t="str">
        <f>IFERROR(C29/C7,"")</f>
        <v/>
      </c>
      <c r="E29" s="4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42" t="s">
        <v>53</v>
      </c>
      <c r="B30" s="12" t="s">
        <v>54</v>
      </c>
      <c r="C30" s="63">
        <v>0</v>
      </c>
      <c r="D30" s="43"/>
      <c r="E30" s="4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42" t="s">
        <v>55</v>
      </c>
      <c r="B31" s="12" t="s">
        <v>56</v>
      </c>
      <c r="C31" s="63">
        <v>0</v>
      </c>
      <c r="D31" s="43"/>
      <c r="E31" s="4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42" t="s">
        <v>57</v>
      </c>
      <c r="B32" s="12" t="s">
        <v>58</v>
      </c>
      <c r="C32" s="63">
        <v>0</v>
      </c>
      <c r="D32" s="43"/>
      <c r="E32" s="44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42" t="s">
        <v>59</v>
      </c>
      <c r="B33" s="12" t="s">
        <v>60</v>
      </c>
      <c r="C33" s="63">
        <v>0</v>
      </c>
      <c r="D33" s="43"/>
      <c r="E33" s="4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31"/>
      <c r="B34" s="46" t="s">
        <v>61</v>
      </c>
      <c r="C34" s="67">
        <f>C27-C28-C29</f>
        <v>0</v>
      </c>
      <c r="D34" s="32" t="str">
        <f>IFERROR(C34/C7,"")</f>
        <v/>
      </c>
      <c r="E34" s="3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47">
        <v>11</v>
      </c>
      <c r="B35" s="48" t="s">
        <v>62</v>
      </c>
      <c r="C35" s="70">
        <f>SUM(C36:C38)</f>
        <v>0</v>
      </c>
      <c r="D35" s="49" t="str">
        <f>IFERROR(C35/C7,"")</f>
        <v/>
      </c>
      <c r="E35" s="5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">
      <c r="A36" s="51" t="s">
        <v>63</v>
      </c>
      <c r="B36" s="12" t="s">
        <v>64</v>
      </c>
      <c r="C36" s="63">
        <v>0</v>
      </c>
      <c r="D36" s="52"/>
      <c r="E36" s="5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7.6" x14ac:dyDescent="0.3">
      <c r="A37" s="51" t="s">
        <v>65</v>
      </c>
      <c r="B37" s="12" t="s">
        <v>66</v>
      </c>
      <c r="C37" s="63">
        <v>0</v>
      </c>
      <c r="D37" s="52"/>
      <c r="E37" s="54" t="s">
        <v>67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51" t="s">
        <v>68</v>
      </c>
      <c r="B38" s="12" t="s">
        <v>69</v>
      </c>
      <c r="C38" s="63">
        <v>0</v>
      </c>
      <c r="D38" s="52"/>
      <c r="E38" s="5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7.6" x14ac:dyDescent="0.3">
      <c r="A39" s="56"/>
      <c r="B39" s="57" t="s">
        <v>70</v>
      </c>
      <c r="C39" s="71">
        <f>C34-C35</f>
        <v>0</v>
      </c>
      <c r="D39" s="58"/>
      <c r="E39" s="59" t="s">
        <v>71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60"/>
      <c r="B40" s="6"/>
      <c r="C40" s="6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60"/>
      <c r="B41" s="6"/>
      <c r="C41" s="6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60"/>
      <c r="B42" s="6"/>
      <c r="C42" s="6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60"/>
      <c r="B43" s="6"/>
      <c r="C43" s="6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60"/>
      <c r="B44" s="6"/>
      <c r="C44" s="6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60"/>
      <c r="B45" s="6"/>
      <c r="C45" s="6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60"/>
      <c r="B46" s="6"/>
      <c r="C46" s="6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60"/>
      <c r="B47" s="6"/>
      <c r="C47" s="6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60"/>
      <c r="B48" s="6"/>
      <c r="C48" s="6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60"/>
      <c r="B49" s="6"/>
      <c r="C49" s="6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60"/>
      <c r="B50" s="6"/>
      <c r="C50" s="6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60"/>
      <c r="B51" s="6"/>
      <c r="C51" s="6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60"/>
      <c r="B52" s="6"/>
      <c r="C52" s="6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60"/>
      <c r="B53" s="6"/>
      <c r="C53" s="6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60"/>
      <c r="B54" s="6"/>
      <c r="C54" s="6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60"/>
      <c r="B55" s="6"/>
      <c r="C55" s="6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60"/>
      <c r="B56" s="6"/>
      <c r="C56" s="6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60"/>
      <c r="B57" s="6"/>
      <c r="C57" s="6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60"/>
      <c r="B58" s="6"/>
      <c r="C58" s="6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60"/>
      <c r="B59" s="6"/>
      <c r="C59" s="6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60"/>
      <c r="B60" s="6"/>
      <c r="C60" s="6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60"/>
      <c r="B61" s="6"/>
      <c r="C61" s="6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60"/>
      <c r="B62" s="6"/>
      <c r="C62" s="6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60"/>
      <c r="B63" s="6"/>
      <c r="C63" s="6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60"/>
      <c r="B64" s="6"/>
      <c r="C64" s="6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60"/>
      <c r="B65" s="6"/>
      <c r="C65" s="6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60"/>
      <c r="B66" s="6"/>
      <c r="C66" s="6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60"/>
      <c r="B67" s="6"/>
      <c r="C67" s="6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60"/>
      <c r="B68" s="6"/>
      <c r="C68" s="6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60"/>
      <c r="B69" s="6"/>
      <c r="C69" s="6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60"/>
      <c r="B70" s="6"/>
      <c r="C70" s="6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60"/>
      <c r="B71" s="6"/>
      <c r="C71" s="6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60"/>
      <c r="B72" s="6"/>
      <c r="C72" s="6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60"/>
      <c r="B73" s="6"/>
      <c r="C73" s="6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60"/>
      <c r="B74" s="6"/>
      <c r="C74" s="6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60"/>
      <c r="B75" s="6"/>
      <c r="C75" s="6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60"/>
      <c r="B76" s="6"/>
      <c r="C76" s="6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60"/>
      <c r="B77" s="6"/>
      <c r="C77" s="6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60"/>
      <c r="B78" s="6"/>
      <c r="C78" s="6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60"/>
      <c r="B79" s="6"/>
      <c r="C79" s="6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60"/>
      <c r="B80" s="6"/>
      <c r="C80" s="6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60"/>
      <c r="B81" s="6"/>
      <c r="C81" s="6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60"/>
      <c r="B82" s="6"/>
      <c r="C82" s="6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60"/>
      <c r="B83" s="6"/>
      <c r="C83" s="6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60"/>
      <c r="B84" s="6"/>
      <c r="C84" s="6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60"/>
      <c r="B85" s="6"/>
      <c r="C85" s="6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60"/>
      <c r="B86" s="6"/>
      <c r="C86" s="6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60"/>
      <c r="B87" s="6"/>
      <c r="C87" s="6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60"/>
      <c r="B88" s="6"/>
      <c r="C88" s="6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60"/>
      <c r="B89" s="6"/>
      <c r="C89" s="6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60"/>
      <c r="B90" s="6"/>
      <c r="C90" s="6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60"/>
      <c r="B91" s="6"/>
      <c r="C91" s="6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60"/>
      <c r="B92" s="6"/>
      <c r="C92" s="6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60"/>
      <c r="B93" s="6"/>
      <c r="C93" s="6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60"/>
      <c r="B94" s="6"/>
      <c r="C94" s="6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60"/>
      <c r="B95" s="6"/>
      <c r="C95" s="6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60"/>
      <c r="B96" s="6"/>
      <c r="C96" s="6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60"/>
      <c r="B97" s="6"/>
      <c r="C97" s="6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60"/>
      <c r="B98" s="6"/>
      <c r="C98" s="6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60"/>
      <c r="B99" s="6"/>
      <c r="C99" s="6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60"/>
      <c r="B100" s="6"/>
      <c r="C100" s="6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60"/>
      <c r="B101" s="6"/>
      <c r="C101" s="6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60"/>
      <c r="B102" s="6"/>
      <c r="C102" s="6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60"/>
      <c r="B103" s="6"/>
      <c r="C103" s="6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60"/>
      <c r="B104" s="6"/>
      <c r="C104" s="6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60"/>
      <c r="B105" s="6"/>
      <c r="C105" s="6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60"/>
      <c r="B106" s="6"/>
      <c r="C106" s="61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60"/>
      <c r="B107" s="6"/>
      <c r="C107" s="61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60"/>
      <c r="B108" s="6"/>
      <c r="C108" s="6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60"/>
      <c r="B109" s="6"/>
      <c r="C109" s="61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60"/>
      <c r="B110" s="6"/>
      <c r="C110" s="6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60"/>
      <c r="B111" s="6"/>
      <c r="C111" s="61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60"/>
      <c r="B112" s="6"/>
      <c r="C112" s="61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60"/>
      <c r="B113" s="6"/>
      <c r="C113" s="6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60"/>
      <c r="B114" s="6"/>
      <c r="C114" s="6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60"/>
      <c r="B115" s="6"/>
      <c r="C115" s="6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60"/>
      <c r="B116" s="6"/>
      <c r="C116" s="6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60"/>
      <c r="B117" s="6"/>
      <c r="C117" s="6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60"/>
      <c r="B118" s="6"/>
      <c r="C118" s="6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60"/>
      <c r="B119" s="6"/>
      <c r="C119" s="61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60"/>
      <c r="B120" s="6"/>
      <c r="C120" s="6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60"/>
      <c r="B121" s="6"/>
      <c r="C121" s="61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60"/>
      <c r="B122" s="6"/>
      <c r="C122" s="61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60"/>
      <c r="B123" s="6"/>
      <c r="C123" s="61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60"/>
      <c r="B124" s="6"/>
      <c r="C124" s="61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60"/>
      <c r="B125" s="6"/>
      <c r="C125" s="61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60"/>
      <c r="B126" s="6"/>
      <c r="C126" s="61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60"/>
      <c r="B127" s="6"/>
      <c r="C127" s="61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60"/>
      <c r="B128" s="6"/>
      <c r="C128" s="61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60"/>
      <c r="B129" s="6"/>
      <c r="C129" s="61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60"/>
      <c r="B130" s="6"/>
      <c r="C130" s="61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60"/>
      <c r="B131" s="6"/>
      <c r="C131" s="61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60"/>
      <c r="B132" s="6"/>
      <c r="C132" s="61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60"/>
      <c r="B133" s="6"/>
      <c r="C133" s="61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60"/>
      <c r="B134" s="6"/>
      <c r="C134" s="61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60"/>
      <c r="B135" s="6"/>
      <c r="C135" s="6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60"/>
      <c r="B136" s="6"/>
      <c r="C136" s="61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60"/>
      <c r="B137" s="6"/>
      <c r="C137" s="61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60"/>
      <c r="B138" s="6"/>
      <c r="C138" s="61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60"/>
      <c r="B139" s="6"/>
      <c r="C139" s="61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60"/>
      <c r="B140" s="6"/>
      <c r="C140" s="61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60"/>
      <c r="B141" s="6"/>
      <c r="C141" s="61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60"/>
      <c r="B142" s="6"/>
      <c r="C142" s="61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60"/>
      <c r="B143" s="6"/>
      <c r="C143" s="61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60"/>
      <c r="B144" s="6"/>
      <c r="C144" s="61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60"/>
      <c r="B145" s="6"/>
      <c r="C145" s="61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60"/>
      <c r="B146" s="6"/>
      <c r="C146" s="61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60"/>
      <c r="B147" s="6"/>
      <c r="C147" s="61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60"/>
      <c r="B148" s="6"/>
      <c r="C148" s="61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60"/>
      <c r="B149" s="6"/>
      <c r="C149" s="61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60"/>
      <c r="B150" s="6"/>
      <c r="C150" s="61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60"/>
      <c r="B151" s="6"/>
      <c r="C151" s="61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60"/>
      <c r="B152" s="6"/>
      <c r="C152" s="61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60"/>
      <c r="B153" s="6"/>
      <c r="C153" s="61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60"/>
      <c r="B154" s="6"/>
      <c r="C154" s="61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60"/>
      <c r="B155" s="6"/>
      <c r="C155" s="61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60"/>
      <c r="B156" s="6"/>
      <c r="C156" s="61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60"/>
      <c r="B157" s="6"/>
      <c r="C157" s="61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60"/>
      <c r="B158" s="6"/>
      <c r="C158" s="61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60"/>
      <c r="B159" s="6"/>
      <c r="C159" s="61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60"/>
      <c r="B160" s="6"/>
      <c r="C160" s="61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60"/>
      <c r="B161" s="6"/>
      <c r="C161" s="61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60"/>
      <c r="B162" s="6"/>
      <c r="C162" s="61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60"/>
      <c r="B163" s="6"/>
      <c r="C163" s="61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60"/>
      <c r="B164" s="6"/>
      <c r="C164" s="61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60"/>
      <c r="B165" s="6"/>
      <c r="C165" s="61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60"/>
      <c r="B166" s="6"/>
      <c r="C166" s="61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60"/>
      <c r="B167" s="6"/>
      <c r="C167" s="61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60"/>
      <c r="B168" s="6"/>
      <c r="C168" s="61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60"/>
      <c r="B169" s="6"/>
      <c r="C169" s="61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60"/>
      <c r="B170" s="6"/>
      <c r="C170" s="61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60"/>
      <c r="B171" s="6"/>
      <c r="C171" s="61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60"/>
      <c r="B172" s="6"/>
      <c r="C172" s="61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60"/>
      <c r="B173" s="6"/>
      <c r="C173" s="61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60"/>
      <c r="B174" s="6"/>
      <c r="C174" s="61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60"/>
      <c r="B175" s="6"/>
      <c r="C175" s="61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60"/>
      <c r="B176" s="6"/>
      <c r="C176" s="61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60"/>
      <c r="B177" s="6"/>
      <c r="C177" s="61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60"/>
      <c r="B178" s="6"/>
      <c r="C178" s="61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60"/>
      <c r="B179" s="6"/>
      <c r="C179" s="61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60"/>
      <c r="B180" s="6"/>
      <c r="C180" s="61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60"/>
      <c r="B181" s="6"/>
      <c r="C181" s="61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60"/>
      <c r="B182" s="6"/>
      <c r="C182" s="61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60"/>
      <c r="B183" s="6"/>
      <c r="C183" s="61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60"/>
      <c r="B184" s="6"/>
      <c r="C184" s="61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60"/>
      <c r="B185" s="6"/>
      <c r="C185" s="61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60"/>
      <c r="B186" s="6"/>
      <c r="C186" s="61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60"/>
      <c r="B187" s="6"/>
      <c r="C187" s="61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60"/>
      <c r="B188" s="6"/>
      <c r="C188" s="61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60"/>
      <c r="B189" s="6"/>
      <c r="C189" s="61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60"/>
      <c r="B190" s="6"/>
      <c r="C190" s="61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60"/>
      <c r="B191" s="6"/>
      <c r="C191" s="61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60"/>
      <c r="B192" s="6"/>
      <c r="C192" s="61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60"/>
      <c r="B193" s="6"/>
      <c r="C193" s="61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60"/>
      <c r="B194" s="6"/>
      <c r="C194" s="61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60"/>
      <c r="B195" s="6"/>
      <c r="C195" s="61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60"/>
      <c r="B196" s="6"/>
      <c r="C196" s="61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60"/>
      <c r="B197" s="6"/>
      <c r="C197" s="61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60"/>
      <c r="B198" s="6"/>
      <c r="C198" s="61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60"/>
      <c r="B199" s="6"/>
      <c r="C199" s="61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60"/>
      <c r="B200" s="6"/>
      <c r="C200" s="61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60"/>
      <c r="B201" s="6"/>
      <c r="C201" s="61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60"/>
      <c r="B202" s="6"/>
      <c r="C202" s="61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60"/>
      <c r="B203" s="6"/>
      <c r="C203" s="61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60"/>
      <c r="B204" s="6"/>
      <c r="C204" s="61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60"/>
      <c r="B205" s="6"/>
      <c r="C205" s="61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60"/>
      <c r="B206" s="6"/>
      <c r="C206" s="61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60"/>
      <c r="B207" s="6"/>
      <c r="C207" s="61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60"/>
      <c r="B208" s="6"/>
      <c r="C208" s="61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60"/>
      <c r="B209" s="6"/>
      <c r="C209" s="61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60"/>
      <c r="B210" s="6"/>
      <c r="C210" s="61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60"/>
      <c r="B211" s="6"/>
      <c r="C211" s="61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60"/>
      <c r="B212" s="6"/>
      <c r="C212" s="61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60"/>
      <c r="B213" s="6"/>
      <c r="C213" s="61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60"/>
      <c r="B214" s="6"/>
      <c r="C214" s="61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60"/>
      <c r="B215" s="6"/>
      <c r="C215" s="61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60"/>
      <c r="B216" s="6"/>
      <c r="C216" s="61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60"/>
      <c r="B217" s="6"/>
      <c r="C217" s="61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60"/>
      <c r="B218" s="6"/>
      <c r="C218" s="61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60"/>
      <c r="B219" s="6"/>
      <c r="C219" s="61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60"/>
      <c r="B220" s="6"/>
      <c r="C220" s="61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60"/>
      <c r="B221" s="6"/>
      <c r="C221" s="61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60"/>
      <c r="B222" s="6"/>
      <c r="C222" s="61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60"/>
      <c r="B223" s="6"/>
      <c r="C223" s="61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60"/>
      <c r="B224" s="6"/>
      <c r="C224" s="61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60"/>
      <c r="B225" s="6"/>
      <c r="C225" s="61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60"/>
      <c r="B226" s="6"/>
      <c r="C226" s="61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60"/>
      <c r="B227" s="6"/>
      <c r="C227" s="61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60"/>
      <c r="B228" s="6"/>
      <c r="C228" s="61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60"/>
      <c r="B229" s="6"/>
      <c r="C229" s="61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60"/>
      <c r="B230" s="6"/>
      <c r="C230" s="61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60"/>
      <c r="B231" s="6"/>
      <c r="C231" s="61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60"/>
      <c r="B232" s="6"/>
      <c r="C232" s="61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60"/>
      <c r="B233" s="6"/>
      <c r="C233" s="61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60"/>
      <c r="B234" s="6"/>
      <c r="C234" s="61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60"/>
      <c r="B235" s="6"/>
      <c r="C235" s="61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60"/>
      <c r="B236" s="6"/>
      <c r="C236" s="61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60"/>
      <c r="B237" s="6"/>
      <c r="C237" s="61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60"/>
      <c r="B238" s="6"/>
      <c r="C238" s="61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60"/>
      <c r="B239" s="6"/>
      <c r="C239" s="61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60"/>
      <c r="B240" s="6"/>
      <c r="C240" s="61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60"/>
      <c r="B241" s="6"/>
      <c r="C241" s="61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60"/>
      <c r="B242" s="6"/>
      <c r="C242" s="61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60"/>
      <c r="B243" s="6"/>
      <c r="C243" s="61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60"/>
      <c r="B244" s="6"/>
      <c r="C244" s="61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60"/>
      <c r="B245" s="6"/>
      <c r="C245" s="61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60"/>
      <c r="B246" s="6"/>
      <c r="C246" s="61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60"/>
      <c r="B247" s="6"/>
      <c r="C247" s="61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60"/>
      <c r="B248" s="6"/>
      <c r="C248" s="61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60"/>
      <c r="B249" s="6"/>
      <c r="C249" s="61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60"/>
      <c r="B250" s="6"/>
      <c r="C250" s="61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60"/>
      <c r="B251" s="6"/>
      <c r="C251" s="61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60"/>
      <c r="B252" s="6"/>
      <c r="C252" s="61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60"/>
      <c r="B253" s="6"/>
      <c r="C253" s="61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60"/>
      <c r="B254" s="6"/>
      <c r="C254" s="61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60"/>
      <c r="B255" s="6"/>
      <c r="C255" s="61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60"/>
      <c r="B256" s="6"/>
      <c r="C256" s="61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60"/>
      <c r="B257" s="6"/>
      <c r="C257" s="61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60"/>
      <c r="B258" s="6"/>
      <c r="C258" s="61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60"/>
      <c r="B259" s="6"/>
      <c r="C259" s="61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60"/>
      <c r="B260" s="6"/>
      <c r="C260" s="61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60"/>
      <c r="B261" s="6"/>
      <c r="C261" s="61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">
      <c r="A262" s="60"/>
      <c r="B262" s="6"/>
      <c r="C262" s="61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">
      <c r="A263" s="60"/>
      <c r="B263" s="6"/>
      <c r="C263" s="61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">
      <c r="A264" s="60"/>
      <c r="B264" s="6"/>
      <c r="C264" s="61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">
      <c r="A265" s="60"/>
      <c r="B265" s="6"/>
      <c r="C265" s="61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">
      <c r="A266" s="60"/>
      <c r="B266" s="6"/>
      <c r="C266" s="61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">
      <c r="A267" s="60"/>
      <c r="B267" s="6"/>
      <c r="C267" s="61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">
      <c r="A268" s="60"/>
      <c r="B268" s="6"/>
      <c r="C268" s="61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">
      <c r="A269" s="60"/>
      <c r="B269" s="6"/>
      <c r="C269" s="61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">
      <c r="A270" s="60"/>
      <c r="B270" s="6"/>
      <c r="C270" s="61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">
      <c r="A271" s="60"/>
      <c r="B271" s="6"/>
      <c r="C271" s="61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">
      <c r="A272" s="60"/>
      <c r="B272" s="6"/>
      <c r="C272" s="61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">
      <c r="A273" s="60"/>
      <c r="B273" s="6"/>
      <c r="C273" s="61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">
      <c r="A274" s="60"/>
      <c r="B274" s="6"/>
      <c r="C274" s="61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">
      <c r="A275" s="60"/>
      <c r="B275" s="6"/>
      <c r="C275" s="61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">
      <c r="A276" s="60"/>
      <c r="B276" s="6"/>
      <c r="C276" s="61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">
      <c r="A277" s="60"/>
      <c r="B277" s="6"/>
      <c r="C277" s="61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">
      <c r="A278" s="60"/>
      <c r="B278" s="6"/>
      <c r="C278" s="61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">
      <c r="A279" s="60"/>
      <c r="B279" s="6"/>
      <c r="C279" s="61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">
      <c r="A280" s="60"/>
      <c r="B280" s="6"/>
      <c r="C280" s="61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">
      <c r="A281" s="60"/>
      <c r="B281" s="6"/>
      <c r="C281" s="61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">
      <c r="A282" s="60"/>
      <c r="B282" s="6"/>
      <c r="C282" s="61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">
      <c r="A283" s="60"/>
      <c r="B283" s="6"/>
      <c r="C283" s="61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">
      <c r="A284" s="60"/>
      <c r="B284" s="6"/>
      <c r="C284" s="61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">
      <c r="A285" s="60"/>
      <c r="B285" s="6"/>
      <c r="C285" s="61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">
      <c r="A286" s="60"/>
      <c r="B286" s="6"/>
      <c r="C286" s="61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">
      <c r="A287" s="60"/>
      <c r="B287" s="6"/>
      <c r="C287" s="61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">
      <c r="A288" s="60"/>
      <c r="B288" s="6"/>
      <c r="C288" s="61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">
      <c r="A289" s="60"/>
      <c r="B289" s="6"/>
      <c r="C289" s="61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">
      <c r="A290" s="60"/>
      <c r="B290" s="6"/>
      <c r="C290" s="61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">
      <c r="A291" s="60"/>
      <c r="B291" s="6"/>
      <c r="C291" s="61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">
      <c r="A292" s="60"/>
      <c r="B292" s="6"/>
      <c r="C292" s="61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">
      <c r="A293" s="60"/>
      <c r="B293" s="6"/>
      <c r="C293" s="61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">
      <c r="A294" s="60"/>
      <c r="B294" s="6"/>
      <c r="C294" s="61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">
      <c r="A295" s="60"/>
      <c r="B295" s="6"/>
      <c r="C295" s="61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">
      <c r="A296" s="60"/>
      <c r="B296" s="6"/>
      <c r="C296" s="61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">
      <c r="A297" s="60"/>
      <c r="B297" s="6"/>
      <c r="C297" s="61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">
      <c r="A298" s="60"/>
      <c r="B298" s="6"/>
      <c r="C298" s="61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">
      <c r="A299" s="60"/>
      <c r="B299" s="6"/>
      <c r="C299" s="61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">
      <c r="A300" s="60"/>
      <c r="B300" s="6"/>
      <c r="C300" s="61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">
      <c r="A301" s="60"/>
      <c r="B301" s="6"/>
      <c r="C301" s="61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">
      <c r="A302" s="60"/>
      <c r="B302" s="6"/>
      <c r="C302" s="6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">
      <c r="A303" s="60"/>
      <c r="B303" s="6"/>
      <c r="C303" s="6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">
      <c r="A304" s="60"/>
      <c r="B304" s="6"/>
      <c r="C304" s="61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">
      <c r="A305" s="60"/>
      <c r="B305" s="6"/>
      <c r="C305" s="61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">
      <c r="A306" s="60"/>
      <c r="B306" s="6"/>
      <c r="C306" s="61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">
      <c r="A307" s="60"/>
      <c r="B307" s="6"/>
      <c r="C307" s="6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">
      <c r="A308" s="60"/>
      <c r="B308" s="6"/>
      <c r="C308" s="6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">
      <c r="A309" s="60"/>
      <c r="B309" s="6"/>
      <c r="C309" s="6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">
      <c r="A310" s="60"/>
      <c r="B310" s="6"/>
      <c r="C310" s="6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">
      <c r="A311" s="60"/>
      <c r="B311" s="6"/>
      <c r="C311" s="6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">
      <c r="A312" s="60"/>
      <c r="B312" s="6"/>
      <c r="C312" s="6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">
      <c r="A313" s="60"/>
      <c r="B313" s="6"/>
      <c r="C313" s="6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">
      <c r="A314" s="60"/>
      <c r="B314" s="6"/>
      <c r="C314" s="6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">
      <c r="A315" s="60"/>
      <c r="B315" s="6"/>
      <c r="C315" s="6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">
      <c r="A316" s="60"/>
      <c r="B316" s="6"/>
      <c r="C316" s="6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">
      <c r="A317" s="60"/>
      <c r="B317" s="6"/>
      <c r="C317" s="6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">
      <c r="A318" s="60"/>
      <c r="B318" s="6"/>
      <c r="C318" s="6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">
      <c r="A319" s="60"/>
      <c r="B319" s="6"/>
      <c r="C319" s="6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">
      <c r="A320" s="60"/>
      <c r="B320" s="6"/>
      <c r="C320" s="6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">
      <c r="A321" s="60"/>
      <c r="B321" s="6"/>
      <c r="C321" s="6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">
      <c r="A322" s="60"/>
      <c r="B322" s="6"/>
      <c r="C322" s="6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">
      <c r="A323" s="60"/>
      <c r="B323" s="6"/>
      <c r="C323" s="6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">
      <c r="A324" s="60"/>
      <c r="B324" s="6"/>
      <c r="C324" s="6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">
      <c r="A325" s="60"/>
      <c r="B325" s="6"/>
      <c r="C325" s="6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">
      <c r="A326" s="60"/>
      <c r="B326" s="6"/>
      <c r="C326" s="6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">
      <c r="A327" s="60"/>
      <c r="B327" s="6"/>
      <c r="C327" s="6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">
      <c r="A328" s="60"/>
      <c r="B328" s="6"/>
      <c r="C328" s="6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">
      <c r="A329" s="60"/>
      <c r="B329" s="6"/>
      <c r="C329" s="6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">
      <c r="A330" s="60"/>
      <c r="B330" s="6"/>
      <c r="C330" s="6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">
      <c r="A331" s="60"/>
      <c r="B331" s="6"/>
      <c r="C331" s="6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">
      <c r="A332" s="60"/>
      <c r="B332" s="6"/>
      <c r="C332" s="6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">
      <c r="A333" s="60"/>
      <c r="B333" s="6"/>
      <c r="C333" s="6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">
      <c r="A334" s="60"/>
      <c r="B334" s="6"/>
      <c r="C334" s="6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">
      <c r="A335" s="60"/>
      <c r="B335" s="6"/>
      <c r="C335" s="6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">
      <c r="A336" s="60"/>
      <c r="B336" s="6"/>
      <c r="C336" s="6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">
      <c r="A337" s="60"/>
      <c r="B337" s="6"/>
      <c r="C337" s="6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">
      <c r="A338" s="60"/>
      <c r="B338" s="6"/>
      <c r="C338" s="61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">
      <c r="A339" s="60"/>
      <c r="B339" s="6"/>
      <c r="C339" s="61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">
      <c r="A340" s="60"/>
      <c r="B340" s="6"/>
      <c r="C340" s="61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">
      <c r="A341" s="60"/>
      <c r="B341" s="6"/>
      <c r="C341" s="61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">
      <c r="A342" s="60"/>
      <c r="B342" s="6"/>
      <c r="C342" s="61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">
      <c r="A343" s="60"/>
      <c r="B343" s="6"/>
      <c r="C343" s="61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">
      <c r="A344" s="60"/>
      <c r="B344" s="6"/>
      <c r="C344" s="61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">
      <c r="A345" s="60"/>
      <c r="B345" s="6"/>
      <c r="C345" s="61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">
      <c r="A346" s="60"/>
      <c r="B346" s="6"/>
      <c r="C346" s="61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">
      <c r="A347" s="60"/>
      <c r="B347" s="6"/>
      <c r="C347" s="61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">
      <c r="A348" s="60"/>
      <c r="B348" s="6"/>
      <c r="C348" s="61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">
      <c r="A349" s="60"/>
      <c r="B349" s="6"/>
      <c r="C349" s="61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">
      <c r="A350" s="60"/>
      <c r="B350" s="6"/>
      <c r="C350" s="6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">
      <c r="A351" s="60"/>
      <c r="B351" s="6"/>
      <c r="C351" s="6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">
      <c r="A352" s="60"/>
      <c r="B352" s="6"/>
      <c r="C352" s="61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">
      <c r="A353" s="60"/>
      <c r="B353" s="6"/>
      <c r="C353" s="6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">
      <c r="A354" s="60"/>
      <c r="B354" s="6"/>
      <c r="C354" s="6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">
      <c r="A355" s="60"/>
      <c r="B355" s="6"/>
      <c r="C355" s="61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">
      <c r="A356" s="60"/>
      <c r="B356" s="6"/>
      <c r="C356" s="61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">
      <c r="A357" s="60"/>
      <c r="B357" s="6"/>
      <c r="C357" s="6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">
      <c r="A358" s="60"/>
      <c r="B358" s="6"/>
      <c r="C358" s="61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">
      <c r="A359" s="60"/>
      <c r="B359" s="6"/>
      <c r="C359" s="6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">
      <c r="A360" s="60"/>
      <c r="B360" s="6"/>
      <c r="C360" s="6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">
      <c r="A361" s="60"/>
      <c r="B361" s="6"/>
      <c r="C361" s="61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">
      <c r="A362" s="60"/>
      <c r="B362" s="6"/>
      <c r="C362" s="6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">
      <c r="A363" s="60"/>
      <c r="B363" s="6"/>
      <c r="C363" s="6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">
      <c r="A364" s="60"/>
      <c r="B364" s="6"/>
      <c r="C364" s="61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">
      <c r="A365" s="60"/>
      <c r="B365" s="6"/>
      <c r="C365" s="61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">
      <c r="A366" s="60"/>
      <c r="B366" s="6"/>
      <c r="C366" s="6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">
      <c r="A367" s="60"/>
      <c r="B367" s="6"/>
      <c r="C367" s="61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">
      <c r="A368" s="60"/>
      <c r="B368" s="6"/>
      <c r="C368" s="6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">
      <c r="A369" s="60"/>
      <c r="B369" s="6"/>
      <c r="C369" s="6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">
      <c r="A370" s="60"/>
      <c r="B370" s="6"/>
      <c r="C370" s="61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">
      <c r="A371" s="60"/>
      <c r="B371" s="6"/>
      <c r="C371" s="61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">
      <c r="A372" s="60"/>
      <c r="B372" s="6"/>
      <c r="C372" s="61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">
      <c r="A373" s="60"/>
      <c r="B373" s="6"/>
      <c r="C373" s="61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">
      <c r="A374" s="60"/>
      <c r="B374" s="6"/>
      <c r="C374" s="61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">
      <c r="A375" s="60"/>
      <c r="B375" s="6"/>
      <c r="C375" s="61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">
      <c r="A376" s="60"/>
      <c r="B376" s="6"/>
      <c r="C376" s="61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">
      <c r="A377" s="60"/>
      <c r="B377" s="6"/>
      <c r="C377" s="61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">
      <c r="A378" s="60"/>
      <c r="B378" s="6"/>
      <c r="C378" s="61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">
      <c r="A379" s="60"/>
      <c r="B379" s="6"/>
      <c r="C379" s="61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">
      <c r="A380" s="60"/>
      <c r="B380" s="6"/>
      <c r="C380" s="61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">
      <c r="A381" s="60"/>
      <c r="B381" s="6"/>
      <c r="C381" s="61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">
      <c r="A382" s="60"/>
      <c r="B382" s="6"/>
      <c r="C382" s="61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">
      <c r="A383" s="60"/>
      <c r="B383" s="6"/>
      <c r="C383" s="61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">
      <c r="A384" s="60"/>
      <c r="B384" s="6"/>
      <c r="C384" s="61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">
      <c r="A385" s="60"/>
      <c r="B385" s="6"/>
      <c r="C385" s="61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">
      <c r="A386" s="60"/>
      <c r="B386" s="6"/>
      <c r="C386" s="61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">
      <c r="A387" s="60"/>
      <c r="B387" s="6"/>
      <c r="C387" s="61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">
      <c r="A388" s="60"/>
      <c r="B388" s="6"/>
      <c r="C388" s="61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">
      <c r="A389" s="60"/>
      <c r="B389" s="6"/>
      <c r="C389" s="61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">
      <c r="A390" s="60"/>
      <c r="B390" s="6"/>
      <c r="C390" s="61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">
      <c r="A391" s="60"/>
      <c r="B391" s="6"/>
      <c r="C391" s="61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">
      <c r="A392" s="60"/>
      <c r="B392" s="6"/>
      <c r="C392" s="61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">
      <c r="A393" s="60"/>
      <c r="B393" s="6"/>
      <c r="C393" s="61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">
      <c r="A394" s="60"/>
      <c r="B394" s="6"/>
      <c r="C394" s="61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">
      <c r="A395" s="60"/>
      <c r="B395" s="6"/>
      <c r="C395" s="61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">
      <c r="A396" s="60"/>
      <c r="B396" s="6"/>
      <c r="C396" s="6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">
      <c r="A397" s="60"/>
      <c r="B397" s="6"/>
      <c r="C397" s="6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">
      <c r="A398" s="60"/>
      <c r="B398" s="6"/>
      <c r="C398" s="6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">
      <c r="A399" s="60"/>
      <c r="B399" s="6"/>
      <c r="C399" s="6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">
      <c r="A400" s="60"/>
      <c r="B400" s="6"/>
      <c r="C400" s="6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">
      <c r="A401" s="60"/>
      <c r="B401" s="6"/>
      <c r="C401" s="6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">
      <c r="A402" s="60"/>
      <c r="B402" s="6"/>
      <c r="C402" s="6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">
      <c r="A403" s="60"/>
      <c r="B403" s="6"/>
      <c r="C403" s="6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">
      <c r="A404" s="60"/>
      <c r="B404" s="6"/>
      <c r="C404" s="6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">
      <c r="A405" s="60"/>
      <c r="B405" s="6"/>
      <c r="C405" s="6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">
      <c r="A406" s="60"/>
      <c r="B406" s="6"/>
      <c r="C406" s="6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">
      <c r="A407" s="60"/>
      <c r="B407" s="6"/>
      <c r="C407" s="6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">
      <c r="A408" s="60"/>
      <c r="B408" s="6"/>
      <c r="C408" s="6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">
      <c r="A409" s="60"/>
      <c r="B409" s="6"/>
      <c r="C409" s="6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">
      <c r="A410" s="60"/>
      <c r="B410" s="6"/>
      <c r="C410" s="6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">
      <c r="A411" s="60"/>
      <c r="B411" s="6"/>
      <c r="C411" s="6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">
      <c r="A412" s="60"/>
      <c r="B412" s="6"/>
      <c r="C412" s="6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">
      <c r="A413" s="60"/>
      <c r="B413" s="6"/>
      <c r="C413" s="6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">
      <c r="A414" s="60"/>
      <c r="B414" s="6"/>
      <c r="C414" s="6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">
      <c r="A415" s="60"/>
      <c r="B415" s="6"/>
      <c r="C415" s="6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">
      <c r="A416" s="60"/>
      <c r="B416" s="6"/>
      <c r="C416" s="6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">
      <c r="A417" s="60"/>
      <c r="B417" s="6"/>
      <c r="C417" s="6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">
      <c r="A418" s="60"/>
      <c r="B418" s="6"/>
      <c r="C418" s="61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">
      <c r="A419" s="60"/>
      <c r="B419" s="6"/>
      <c r="C419" s="61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">
      <c r="A420" s="60"/>
      <c r="B420" s="6"/>
      <c r="C420" s="61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">
      <c r="A421" s="60"/>
      <c r="B421" s="6"/>
      <c r="C421" s="61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">
      <c r="A422" s="60"/>
      <c r="B422" s="6"/>
      <c r="C422" s="61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">
      <c r="A423" s="60"/>
      <c r="B423" s="6"/>
      <c r="C423" s="61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">
      <c r="A424" s="60"/>
      <c r="B424" s="6"/>
      <c r="C424" s="61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">
      <c r="A425" s="60"/>
      <c r="B425" s="6"/>
      <c r="C425" s="61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">
      <c r="A426" s="60"/>
      <c r="B426" s="6"/>
      <c r="C426" s="61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">
      <c r="A427" s="60"/>
      <c r="B427" s="6"/>
      <c r="C427" s="61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">
      <c r="A428" s="60"/>
      <c r="B428" s="6"/>
      <c r="C428" s="61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">
      <c r="A429" s="60"/>
      <c r="B429" s="6"/>
      <c r="C429" s="61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">
      <c r="A430" s="60"/>
      <c r="B430" s="6"/>
      <c r="C430" s="61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">
      <c r="A431" s="60"/>
      <c r="B431" s="6"/>
      <c r="C431" s="61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">
      <c r="A432" s="60"/>
      <c r="B432" s="6"/>
      <c r="C432" s="61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">
      <c r="A433" s="60"/>
      <c r="B433" s="6"/>
      <c r="C433" s="61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">
      <c r="A434" s="60"/>
      <c r="B434" s="6"/>
      <c r="C434" s="61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">
      <c r="A435" s="60"/>
      <c r="B435" s="6"/>
      <c r="C435" s="61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">
      <c r="A436" s="60"/>
      <c r="B436" s="6"/>
      <c r="C436" s="61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">
      <c r="A437" s="60"/>
      <c r="B437" s="6"/>
      <c r="C437" s="61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">
      <c r="A438" s="60"/>
      <c r="B438" s="6"/>
      <c r="C438" s="61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">
      <c r="A439" s="60"/>
      <c r="B439" s="6"/>
      <c r="C439" s="61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">
      <c r="A440" s="60"/>
      <c r="B440" s="6"/>
      <c r="C440" s="61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">
      <c r="A441" s="60"/>
      <c r="B441" s="6"/>
      <c r="C441" s="61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">
      <c r="A442" s="60"/>
      <c r="B442" s="6"/>
      <c r="C442" s="61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">
      <c r="A443" s="60"/>
      <c r="B443" s="6"/>
      <c r="C443" s="61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">
      <c r="A444" s="60"/>
      <c r="B444" s="6"/>
      <c r="C444" s="61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">
      <c r="A445" s="60"/>
      <c r="B445" s="6"/>
      <c r="C445" s="61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">
      <c r="A446" s="60"/>
      <c r="B446" s="6"/>
      <c r="C446" s="61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">
      <c r="A447" s="60"/>
      <c r="B447" s="6"/>
      <c r="C447" s="61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">
      <c r="A448" s="60"/>
      <c r="B448" s="6"/>
      <c r="C448" s="61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">
      <c r="A449" s="60"/>
      <c r="B449" s="6"/>
      <c r="C449" s="61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">
      <c r="A450" s="60"/>
      <c r="B450" s="6"/>
      <c r="C450" s="61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">
      <c r="A451" s="60"/>
      <c r="B451" s="6"/>
      <c r="C451" s="61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">
      <c r="A452" s="60"/>
      <c r="B452" s="6"/>
      <c r="C452" s="61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">
      <c r="A453" s="60"/>
      <c r="B453" s="6"/>
      <c r="C453" s="61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">
      <c r="A454" s="60"/>
      <c r="B454" s="6"/>
      <c r="C454" s="61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">
      <c r="A455" s="60"/>
      <c r="B455" s="6"/>
      <c r="C455" s="61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">
      <c r="A456" s="60"/>
      <c r="B456" s="6"/>
      <c r="C456" s="61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">
      <c r="A457" s="60"/>
      <c r="B457" s="6"/>
      <c r="C457" s="61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">
      <c r="A458" s="60"/>
      <c r="B458" s="6"/>
      <c r="C458" s="61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">
      <c r="A459" s="60"/>
      <c r="B459" s="6"/>
      <c r="C459" s="61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">
      <c r="A460" s="60"/>
      <c r="B460" s="6"/>
      <c r="C460" s="61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">
      <c r="A461" s="60"/>
      <c r="B461" s="6"/>
      <c r="C461" s="61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">
      <c r="A462" s="60"/>
      <c r="B462" s="6"/>
      <c r="C462" s="61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">
      <c r="A463" s="60"/>
      <c r="B463" s="6"/>
      <c r="C463" s="61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">
      <c r="A464" s="60"/>
      <c r="B464" s="6"/>
      <c r="C464" s="61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">
      <c r="A465" s="60"/>
      <c r="B465" s="6"/>
      <c r="C465" s="61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">
      <c r="A466" s="60"/>
      <c r="B466" s="6"/>
      <c r="C466" s="61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">
      <c r="A467" s="60"/>
      <c r="B467" s="6"/>
      <c r="C467" s="61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">
      <c r="A468" s="60"/>
      <c r="B468" s="6"/>
      <c r="C468" s="61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">
      <c r="A469" s="60"/>
      <c r="B469" s="6"/>
      <c r="C469" s="61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">
      <c r="A470" s="60"/>
      <c r="B470" s="6"/>
      <c r="C470" s="61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">
      <c r="A471" s="60"/>
      <c r="B471" s="6"/>
      <c r="C471" s="61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">
      <c r="A472" s="60"/>
      <c r="B472" s="6"/>
      <c r="C472" s="61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">
      <c r="A473" s="60"/>
      <c r="B473" s="6"/>
      <c r="C473" s="61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">
      <c r="A474" s="60"/>
      <c r="B474" s="6"/>
      <c r="C474" s="61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">
      <c r="A475" s="60"/>
      <c r="B475" s="6"/>
      <c r="C475" s="61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">
      <c r="A476" s="60"/>
      <c r="B476" s="6"/>
      <c r="C476" s="61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">
      <c r="A477" s="60"/>
      <c r="B477" s="6"/>
      <c r="C477" s="61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">
      <c r="A478" s="60"/>
      <c r="B478" s="6"/>
      <c r="C478" s="61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">
      <c r="A479" s="60"/>
      <c r="B479" s="6"/>
      <c r="C479" s="61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">
      <c r="A480" s="60"/>
      <c r="B480" s="6"/>
      <c r="C480" s="61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">
      <c r="A481" s="60"/>
      <c r="B481" s="6"/>
      <c r="C481" s="61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">
      <c r="A482" s="60"/>
      <c r="B482" s="6"/>
      <c r="C482" s="61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">
      <c r="A483" s="60"/>
      <c r="B483" s="6"/>
      <c r="C483" s="61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">
      <c r="A484" s="60"/>
      <c r="B484" s="6"/>
      <c r="C484" s="61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">
      <c r="A485" s="60"/>
      <c r="B485" s="6"/>
      <c r="C485" s="61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">
      <c r="A486" s="60"/>
      <c r="B486" s="6"/>
      <c r="C486" s="61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">
      <c r="A487" s="60"/>
      <c r="B487" s="6"/>
      <c r="C487" s="61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">
      <c r="A488" s="60"/>
      <c r="B488" s="6"/>
      <c r="C488" s="61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">
      <c r="A489" s="60"/>
      <c r="B489" s="6"/>
      <c r="C489" s="61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">
      <c r="A490" s="60"/>
      <c r="B490" s="6"/>
      <c r="C490" s="61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">
      <c r="A491" s="60"/>
      <c r="B491" s="6"/>
      <c r="C491" s="61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">
      <c r="A492" s="60"/>
      <c r="B492" s="6"/>
      <c r="C492" s="61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">
      <c r="A493" s="60"/>
      <c r="B493" s="6"/>
      <c r="C493" s="61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">
      <c r="A494" s="60"/>
      <c r="B494" s="6"/>
      <c r="C494" s="61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">
      <c r="A495" s="60"/>
      <c r="B495" s="6"/>
      <c r="C495" s="61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">
      <c r="A496" s="60"/>
      <c r="B496" s="6"/>
      <c r="C496" s="61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">
      <c r="A497" s="60"/>
      <c r="B497" s="6"/>
      <c r="C497" s="61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">
      <c r="A498" s="60"/>
      <c r="B498" s="6"/>
      <c r="C498" s="61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">
      <c r="A499" s="60"/>
      <c r="B499" s="6"/>
      <c r="C499" s="61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">
      <c r="A500" s="60"/>
      <c r="B500" s="6"/>
      <c r="C500" s="61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">
      <c r="A501" s="60"/>
      <c r="B501" s="6"/>
      <c r="C501" s="61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">
      <c r="A502" s="60"/>
      <c r="B502" s="6"/>
      <c r="C502" s="61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">
      <c r="A503" s="60"/>
      <c r="B503" s="6"/>
      <c r="C503" s="61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">
      <c r="A504" s="60"/>
      <c r="B504" s="6"/>
      <c r="C504" s="61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">
      <c r="A505" s="60"/>
      <c r="B505" s="6"/>
      <c r="C505" s="61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">
      <c r="A506" s="60"/>
      <c r="B506" s="6"/>
      <c r="C506" s="61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">
      <c r="A507" s="60"/>
      <c r="B507" s="6"/>
      <c r="C507" s="61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">
      <c r="A508" s="60"/>
      <c r="B508" s="6"/>
      <c r="C508" s="61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">
      <c r="A509" s="60"/>
      <c r="B509" s="6"/>
      <c r="C509" s="61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">
      <c r="A510" s="60"/>
      <c r="B510" s="6"/>
      <c r="C510" s="61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">
      <c r="A511" s="60"/>
      <c r="B511" s="6"/>
      <c r="C511" s="61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">
      <c r="A512" s="60"/>
      <c r="B512" s="6"/>
      <c r="C512" s="61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">
      <c r="A513" s="60"/>
      <c r="B513" s="6"/>
      <c r="C513" s="61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">
      <c r="A514" s="60"/>
      <c r="B514" s="6"/>
      <c r="C514" s="61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">
      <c r="A515" s="60"/>
      <c r="B515" s="6"/>
      <c r="C515" s="61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">
      <c r="A516" s="60"/>
      <c r="B516" s="6"/>
      <c r="C516" s="61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">
      <c r="A517" s="60"/>
      <c r="B517" s="6"/>
      <c r="C517" s="61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">
      <c r="A518" s="60"/>
      <c r="B518" s="6"/>
      <c r="C518" s="61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">
      <c r="A519" s="60"/>
      <c r="B519" s="6"/>
      <c r="C519" s="61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">
      <c r="A520" s="60"/>
      <c r="B520" s="6"/>
      <c r="C520" s="61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">
      <c r="A521" s="60"/>
      <c r="B521" s="6"/>
      <c r="C521" s="61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">
      <c r="A522" s="60"/>
      <c r="B522" s="6"/>
      <c r="C522" s="61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">
      <c r="A523" s="60"/>
      <c r="B523" s="6"/>
      <c r="C523" s="61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">
      <c r="A524" s="60"/>
      <c r="B524" s="6"/>
      <c r="C524" s="61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">
      <c r="A525" s="60"/>
      <c r="B525" s="6"/>
      <c r="C525" s="61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">
      <c r="A526" s="60"/>
      <c r="B526" s="6"/>
      <c r="C526" s="61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">
      <c r="A527" s="60"/>
      <c r="B527" s="6"/>
      <c r="C527" s="61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">
      <c r="A528" s="60"/>
      <c r="B528" s="6"/>
      <c r="C528" s="61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">
      <c r="A529" s="60"/>
      <c r="B529" s="6"/>
      <c r="C529" s="61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">
      <c r="A530" s="60"/>
      <c r="B530" s="6"/>
      <c r="C530" s="61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">
      <c r="A531" s="60"/>
      <c r="B531" s="6"/>
      <c r="C531" s="61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">
      <c r="A532" s="60"/>
      <c r="B532" s="6"/>
      <c r="C532" s="61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">
      <c r="A533" s="60"/>
      <c r="B533" s="6"/>
      <c r="C533" s="61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">
      <c r="A534" s="60"/>
      <c r="B534" s="6"/>
      <c r="C534" s="61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">
      <c r="A535" s="60"/>
      <c r="B535" s="6"/>
      <c r="C535" s="61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">
      <c r="A536" s="60"/>
      <c r="B536" s="6"/>
      <c r="C536" s="61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">
      <c r="A537" s="60"/>
      <c r="B537" s="6"/>
      <c r="C537" s="61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">
      <c r="A538" s="60"/>
      <c r="B538" s="6"/>
      <c r="C538" s="61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">
      <c r="A539" s="60"/>
      <c r="B539" s="6"/>
      <c r="C539" s="61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">
      <c r="A540" s="60"/>
      <c r="B540" s="6"/>
      <c r="C540" s="61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">
      <c r="A541" s="60"/>
      <c r="B541" s="6"/>
      <c r="C541" s="61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">
      <c r="A542" s="60"/>
      <c r="B542" s="6"/>
      <c r="C542" s="61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">
      <c r="A543" s="60"/>
      <c r="B543" s="6"/>
      <c r="C543" s="61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">
      <c r="A544" s="60"/>
      <c r="B544" s="6"/>
      <c r="C544" s="61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">
      <c r="A545" s="60"/>
      <c r="B545" s="6"/>
      <c r="C545" s="61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">
      <c r="A546" s="60"/>
      <c r="B546" s="6"/>
      <c r="C546" s="61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">
      <c r="A547" s="60"/>
      <c r="B547" s="6"/>
      <c r="C547" s="61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">
      <c r="A548" s="60"/>
      <c r="B548" s="6"/>
      <c r="C548" s="61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">
      <c r="A549" s="60"/>
      <c r="B549" s="6"/>
      <c r="C549" s="61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">
      <c r="A550" s="60"/>
      <c r="B550" s="6"/>
      <c r="C550" s="61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">
      <c r="A551" s="60"/>
      <c r="B551" s="6"/>
      <c r="C551" s="61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">
      <c r="A552" s="60"/>
      <c r="B552" s="6"/>
      <c r="C552" s="61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">
      <c r="A553" s="60"/>
      <c r="B553" s="6"/>
      <c r="C553" s="61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">
      <c r="A554" s="60"/>
      <c r="B554" s="6"/>
      <c r="C554" s="61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">
      <c r="A555" s="60"/>
      <c r="B555" s="6"/>
      <c r="C555" s="61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">
      <c r="A556" s="60"/>
      <c r="B556" s="6"/>
      <c r="C556" s="61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">
      <c r="A557" s="60"/>
      <c r="B557" s="6"/>
      <c r="C557" s="61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">
      <c r="A558" s="60"/>
      <c r="B558" s="6"/>
      <c r="C558" s="61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">
      <c r="A559" s="60"/>
      <c r="B559" s="6"/>
      <c r="C559" s="61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">
      <c r="A560" s="60"/>
      <c r="B560" s="6"/>
      <c r="C560" s="61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">
      <c r="A561" s="60"/>
      <c r="B561" s="6"/>
      <c r="C561" s="61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">
      <c r="A562" s="60"/>
      <c r="B562" s="6"/>
      <c r="C562" s="61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">
      <c r="A563" s="60"/>
      <c r="B563" s="6"/>
      <c r="C563" s="61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">
      <c r="A564" s="60"/>
      <c r="B564" s="6"/>
      <c r="C564" s="61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">
      <c r="A565" s="60"/>
      <c r="B565" s="6"/>
      <c r="C565" s="61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">
      <c r="A566" s="60"/>
      <c r="B566" s="6"/>
      <c r="C566" s="61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">
      <c r="A567" s="60"/>
      <c r="B567" s="6"/>
      <c r="C567" s="61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">
      <c r="A568" s="60"/>
      <c r="B568" s="6"/>
      <c r="C568" s="61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">
      <c r="A569" s="60"/>
      <c r="B569" s="6"/>
      <c r="C569" s="61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">
      <c r="A570" s="60"/>
      <c r="B570" s="6"/>
      <c r="C570" s="61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">
      <c r="A571" s="60"/>
      <c r="B571" s="6"/>
      <c r="C571" s="61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">
      <c r="A572" s="60"/>
      <c r="B572" s="6"/>
      <c r="C572" s="61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">
      <c r="A573" s="60"/>
      <c r="B573" s="6"/>
      <c r="C573" s="61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">
      <c r="A574" s="60"/>
      <c r="B574" s="6"/>
      <c r="C574" s="61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">
      <c r="A575" s="60"/>
      <c r="B575" s="6"/>
      <c r="C575" s="61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">
      <c r="A576" s="60"/>
      <c r="B576" s="6"/>
      <c r="C576" s="61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">
      <c r="A577" s="60"/>
      <c r="B577" s="6"/>
      <c r="C577" s="61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">
      <c r="A578" s="60"/>
      <c r="B578" s="6"/>
      <c r="C578" s="61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">
      <c r="A579" s="60"/>
      <c r="B579" s="6"/>
      <c r="C579" s="61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">
      <c r="A580" s="60"/>
      <c r="B580" s="6"/>
      <c r="C580" s="61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">
      <c r="A581" s="60"/>
      <c r="B581" s="6"/>
      <c r="C581" s="61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">
      <c r="A582" s="60"/>
      <c r="B582" s="6"/>
      <c r="C582" s="61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">
      <c r="A583" s="60"/>
      <c r="B583" s="6"/>
      <c r="C583" s="61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">
      <c r="A584" s="60"/>
      <c r="B584" s="6"/>
      <c r="C584" s="61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">
      <c r="A585" s="60"/>
      <c r="B585" s="6"/>
      <c r="C585" s="61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">
      <c r="A586" s="60"/>
      <c r="B586" s="6"/>
      <c r="C586" s="61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">
      <c r="A587" s="60"/>
      <c r="B587" s="6"/>
      <c r="C587" s="61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">
      <c r="A588" s="60"/>
      <c r="B588" s="6"/>
      <c r="C588" s="61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">
      <c r="A589" s="60"/>
      <c r="B589" s="6"/>
      <c r="C589" s="61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">
      <c r="A590" s="60"/>
      <c r="B590" s="6"/>
      <c r="C590" s="61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">
      <c r="A591" s="60"/>
      <c r="B591" s="6"/>
      <c r="C591" s="61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">
      <c r="A592" s="60"/>
      <c r="B592" s="6"/>
      <c r="C592" s="61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">
      <c r="A593" s="60"/>
      <c r="B593" s="6"/>
      <c r="C593" s="61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">
      <c r="A594" s="60"/>
      <c r="B594" s="6"/>
      <c r="C594" s="61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">
      <c r="A595" s="60"/>
      <c r="B595" s="6"/>
      <c r="C595" s="61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">
      <c r="A596" s="60"/>
      <c r="B596" s="6"/>
      <c r="C596" s="61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">
      <c r="A597" s="60"/>
      <c r="B597" s="6"/>
      <c r="C597" s="61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">
      <c r="A598" s="60"/>
      <c r="B598" s="6"/>
      <c r="C598" s="61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">
      <c r="A599" s="60"/>
      <c r="B599" s="6"/>
      <c r="C599" s="61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">
      <c r="A600" s="60"/>
      <c r="B600" s="6"/>
      <c r="C600" s="61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">
      <c r="A601" s="60"/>
      <c r="B601" s="6"/>
      <c r="C601" s="61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">
      <c r="A602" s="60"/>
      <c r="B602" s="6"/>
      <c r="C602" s="61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">
      <c r="A603" s="60"/>
      <c r="B603" s="6"/>
      <c r="C603" s="61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">
      <c r="A604" s="60"/>
      <c r="B604" s="6"/>
      <c r="C604" s="61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">
      <c r="A605" s="60"/>
      <c r="B605" s="6"/>
      <c r="C605" s="61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">
      <c r="A606" s="60"/>
      <c r="B606" s="6"/>
      <c r="C606" s="61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">
      <c r="A607" s="60"/>
      <c r="B607" s="6"/>
      <c r="C607" s="61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">
      <c r="A608" s="60"/>
      <c r="B608" s="6"/>
      <c r="C608" s="61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">
      <c r="A609" s="60"/>
      <c r="B609" s="6"/>
      <c r="C609" s="61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">
      <c r="A610" s="60"/>
      <c r="B610" s="6"/>
      <c r="C610" s="61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">
      <c r="A611" s="60"/>
      <c r="B611" s="6"/>
      <c r="C611" s="61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">
      <c r="A612" s="60"/>
      <c r="B612" s="6"/>
      <c r="C612" s="61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">
      <c r="A613" s="60"/>
      <c r="B613" s="6"/>
      <c r="C613" s="61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">
      <c r="A614" s="60"/>
      <c r="B614" s="6"/>
      <c r="C614" s="61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">
      <c r="A615" s="60"/>
      <c r="B615" s="6"/>
      <c r="C615" s="61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">
      <c r="A616" s="60"/>
      <c r="B616" s="6"/>
      <c r="C616" s="61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">
      <c r="A617" s="60"/>
      <c r="B617" s="6"/>
      <c r="C617" s="61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">
      <c r="A618" s="60"/>
      <c r="B618" s="6"/>
      <c r="C618" s="61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">
      <c r="A619" s="60"/>
      <c r="B619" s="6"/>
      <c r="C619" s="61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">
      <c r="A620" s="60"/>
      <c r="B620" s="6"/>
      <c r="C620" s="61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">
      <c r="A621" s="60"/>
      <c r="B621" s="6"/>
      <c r="C621" s="61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">
      <c r="A622" s="60"/>
      <c r="B622" s="6"/>
      <c r="C622" s="61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">
      <c r="A623" s="60"/>
      <c r="B623" s="6"/>
      <c r="C623" s="61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">
      <c r="A624" s="60"/>
      <c r="B624" s="6"/>
      <c r="C624" s="61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">
      <c r="A625" s="60"/>
      <c r="B625" s="6"/>
      <c r="C625" s="61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">
      <c r="A626" s="60"/>
      <c r="B626" s="6"/>
      <c r="C626" s="61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">
      <c r="A627" s="60"/>
      <c r="B627" s="6"/>
      <c r="C627" s="61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">
      <c r="A628" s="60"/>
      <c r="B628" s="6"/>
      <c r="C628" s="61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">
      <c r="A629" s="60"/>
      <c r="B629" s="6"/>
      <c r="C629" s="61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">
      <c r="A630" s="60"/>
      <c r="B630" s="6"/>
      <c r="C630" s="61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">
      <c r="A631" s="60"/>
      <c r="B631" s="6"/>
      <c r="C631" s="61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">
      <c r="A632" s="60"/>
      <c r="B632" s="6"/>
      <c r="C632" s="61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">
      <c r="A633" s="60"/>
      <c r="B633" s="6"/>
      <c r="C633" s="61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">
      <c r="A634" s="60"/>
      <c r="B634" s="6"/>
      <c r="C634" s="61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">
      <c r="A635" s="60"/>
      <c r="B635" s="6"/>
      <c r="C635" s="61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">
      <c r="A636" s="60"/>
      <c r="B636" s="6"/>
      <c r="C636" s="61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">
      <c r="A637" s="60"/>
      <c r="B637" s="6"/>
      <c r="C637" s="61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">
      <c r="A638" s="60"/>
      <c r="B638" s="6"/>
      <c r="C638" s="61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">
      <c r="A639" s="60"/>
      <c r="B639" s="6"/>
      <c r="C639" s="61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">
      <c r="A640" s="60"/>
      <c r="B640" s="6"/>
      <c r="C640" s="61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">
      <c r="A641" s="60"/>
      <c r="B641" s="6"/>
      <c r="C641" s="61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">
      <c r="A642" s="60"/>
      <c r="B642" s="6"/>
      <c r="C642" s="61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">
      <c r="A643" s="60"/>
      <c r="B643" s="6"/>
      <c r="C643" s="61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">
      <c r="A644" s="60"/>
      <c r="B644" s="6"/>
      <c r="C644" s="61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">
      <c r="A645" s="60"/>
      <c r="B645" s="6"/>
      <c r="C645" s="61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">
      <c r="A646" s="60"/>
      <c r="B646" s="6"/>
      <c r="C646" s="61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">
      <c r="A647" s="60"/>
      <c r="B647" s="6"/>
      <c r="C647" s="61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">
      <c r="A648" s="60"/>
      <c r="B648" s="6"/>
      <c r="C648" s="61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">
      <c r="A649" s="60"/>
      <c r="B649" s="6"/>
      <c r="C649" s="61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">
      <c r="A650" s="60"/>
      <c r="B650" s="6"/>
      <c r="C650" s="61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">
      <c r="A651" s="60"/>
      <c r="B651" s="6"/>
      <c r="C651" s="61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">
      <c r="A652" s="60"/>
      <c r="B652" s="6"/>
      <c r="C652" s="61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">
      <c r="A653" s="60"/>
      <c r="B653" s="6"/>
      <c r="C653" s="61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">
      <c r="A654" s="60"/>
      <c r="B654" s="6"/>
      <c r="C654" s="61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">
      <c r="A655" s="60"/>
      <c r="B655" s="6"/>
      <c r="C655" s="61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">
      <c r="A656" s="60"/>
      <c r="B656" s="6"/>
      <c r="C656" s="61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">
      <c r="A657" s="60"/>
      <c r="B657" s="6"/>
      <c r="C657" s="61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">
      <c r="A658" s="60"/>
      <c r="B658" s="6"/>
      <c r="C658" s="61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">
      <c r="A659" s="60"/>
      <c r="B659" s="6"/>
      <c r="C659" s="61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">
      <c r="A660" s="60"/>
      <c r="B660" s="6"/>
      <c r="C660" s="61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">
      <c r="A661" s="60"/>
      <c r="B661" s="6"/>
      <c r="C661" s="61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">
      <c r="A662" s="60"/>
      <c r="B662" s="6"/>
      <c r="C662" s="61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">
      <c r="A663" s="60"/>
      <c r="B663" s="6"/>
      <c r="C663" s="61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">
      <c r="A664" s="60"/>
      <c r="B664" s="6"/>
      <c r="C664" s="61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">
      <c r="A665" s="60"/>
      <c r="B665" s="6"/>
      <c r="C665" s="61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">
      <c r="A666" s="60"/>
      <c r="B666" s="6"/>
      <c r="C666" s="61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">
      <c r="A667" s="60"/>
      <c r="B667" s="6"/>
      <c r="C667" s="61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">
      <c r="A668" s="60"/>
      <c r="B668" s="6"/>
      <c r="C668" s="61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">
      <c r="A669" s="60"/>
      <c r="B669" s="6"/>
      <c r="C669" s="61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">
      <c r="A670" s="60"/>
      <c r="B670" s="6"/>
      <c r="C670" s="61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">
      <c r="A671" s="60"/>
      <c r="B671" s="6"/>
      <c r="C671" s="61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">
      <c r="A672" s="60"/>
      <c r="B672" s="6"/>
      <c r="C672" s="61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">
      <c r="A673" s="60"/>
      <c r="B673" s="6"/>
      <c r="C673" s="61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">
      <c r="A674" s="60"/>
      <c r="B674" s="6"/>
      <c r="C674" s="61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">
      <c r="A675" s="60"/>
      <c r="B675" s="6"/>
      <c r="C675" s="61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">
      <c r="A676" s="60"/>
      <c r="B676" s="6"/>
      <c r="C676" s="61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">
      <c r="A677" s="60"/>
      <c r="B677" s="6"/>
      <c r="C677" s="61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">
      <c r="A678" s="60"/>
      <c r="B678" s="6"/>
      <c r="C678" s="61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">
      <c r="A679" s="60"/>
      <c r="B679" s="6"/>
      <c r="C679" s="61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">
      <c r="A680" s="60"/>
      <c r="B680" s="6"/>
      <c r="C680" s="61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">
      <c r="A681" s="60"/>
      <c r="B681" s="6"/>
      <c r="C681" s="61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">
      <c r="A682" s="60"/>
      <c r="B682" s="6"/>
      <c r="C682" s="61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">
      <c r="A683" s="60"/>
      <c r="B683" s="6"/>
      <c r="C683" s="61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">
      <c r="A684" s="60"/>
      <c r="B684" s="6"/>
      <c r="C684" s="61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">
      <c r="A685" s="60"/>
      <c r="B685" s="6"/>
      <c r="C685" s="61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">
      <c r="A686" s="60"/>
      <c r="B686" s="6"/>
      <c r="C686" s="61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">
      <c r="A687" s="60"/>
      <c r="B687" s="6"/>
      <c r="C687" s="61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">
      <c r="A688" s="60"/>
      <c r="B688" s="6"/>
      <c r="C688" s="61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">
      <c r="A689" s="60"/>
      <c r="B689" s="6"/>
      <c r="C689" s="61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">
      <c r="A690" s="60"/>
      <c r="B690" s="6"/>
      <c r="C690" s="61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">
      <c r="A691" s="60"/>
      <c r="B691" s="6"/>
      <c r="C691" s="61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">
      <c r="A692" s="60"/>
      <c r="B692" s="6"/>
      <c r="C692" s="61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">
      <c r="A693" s="60"/>
      <c r="B693" s="6"/>
      <c r="C693" s="61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">
      <c r="A694" s="60"/>
      <c r="B694" s="6"/>
      <c r="C694" s="61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">
      <c r="A695" s="60"/>
      <c r="B695" s="6"/>
      <c r="C695" s="61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">
      <c r="A696" s="60"/>
      <c r="B696" s="6"/>
      <c r="C696" s="61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">
      <c r="A697" s="60"/>
      <c r="B697" s="6"/>
      <c r="C697" s="61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">
      <c r="A698" s="60"/>
      <c r="B698" s="6"/>
      <c r="C698" s="61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">
      <c r="A699" s="60"/>
      <c r="B699" s="6"/>
      <c r="C699" s="61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">
      <c r="A700" s="60"/>
      <c r="B700" s="6"/>
      <c r="C700" s="61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">
      <c r="A701" s="60"/>
      <c r="B701" s="6"/>
      <c r="C701" s="61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">
      <c r="A702" s="60"/>
      <c r="B702" s="6"/>
      <c r="C702" s="61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">
      <c r="A703" s="60"/>
      <c r="B703" s="6"/>
      <c r="C703" s="61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">
      <c r="A704" s="60"/>
      <c r="B704" s="6"/>
      <c r="C704" s="61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">
      <c r="A705" s="60"/>
      <c r="B705" s="6"/>
      <c r="C705" s="61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">
      <c r="A706" s="60"/>
      <c r="B706" s="6"/>
      <c r="C706" s="61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">
      <c r="A707" s="60"/>
      <c r="B707" s="6"/>
      <c r="C707" s="61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">
      <c r="A708" s="60"/>
      <c r="B708" s="6"/>
      <c r="C708" s="61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">
      <c r="A709" s="60"/>
      <c r="B709" s="6"/>
      <c r="C709" s="61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">
      <c r="A710" s="60"/>
      <c r="B710" s="6"/>
      <c r="C710" s="61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">
      <c r="A711" s="60"/>
      <c r="B711" s="6"/>
      <c r="C711" s="61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">
      <c r="A712" s="60"/>
      <c r="B712" s="6"/>
      <c r="C712" s="61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">
      <c r="A713" s="60"/>
      <c r="B713" s="6"/>
      <c r="C713" s="61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">
      <c r="A714" s="60"/>
      <c r="B714" s="6"/>
      <c r="C714" s="61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">
      <c r="A715" s="60"/>
      <c r="B715" s="6"/>
      <c r="C715" s="61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">
      <c r="A716" s="60"/>
      <c r="B716" s="6"/>
      <c r="C716" s="61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">
      <c r="A717" s="60"/>
      <c r="B717" s="6"/>
      <c r="C717" s="61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">
      <c r="A718" s="60"/>
      <c r="B718" s="6"/>
      <c r="C718" s="61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">
      <c r="A719" s="60"/>
      <c r="B719" s="6"/>
      <c r="C719" s="61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">
      <c r="A720" s="60"/>
      <c r="B720" s="6"/>
      <c r="C720" s="61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">
      <c r="A721" s="60"/>
      <c r="B721" s="6"/>
      <c r="C721" s="61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">
      <c r="A722" s="60"/>
      <c r="B722" s="6"/>
      <c r="C722" s="61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">
      <c r="A723" s="60"/>
      <c r="B723" s="6"/>
      <c r="C723" s="61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">
      <c r="A724" s="60"/>
      <c r="B724" s="6"/>
      <c r="C724" s="61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">
      <c r="A725" s="60"/>
      <c r="B725" s="6"/>
      <c r="C725" s="61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">
      <c r="A726" s="60"/>
      <c r="B726" s="6"/>
      <c r="C726" s="61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">
      <c r="A727" s="60"/>
      <c r="B727" s="6"/>
      <c r="C727" s="61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">
      <c r="A728" s="60"/>
      <c r="B728" s="6"/>
      <c r="C728" s="61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">
      <c r="A729" s="60"/>
      <c r="B729" s="6"/>
      <c r="C729" s="61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">
      <c r="A730" s="60"/>
      <c r="B730" s="6"/>
      <c r="C730" s="61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">
      <c r="A731" s="60"/>
      <c r="B731" s="6"/>
      <c r="C731" s="61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">
      <c r="A732" s="60"/>
      <c r="B732" s="6"/>
      <c r="C732" s="61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">
      <c r="A733" s="60"/>
      <c r="B733" s="6"/>
      <c r="C733" s="61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">
      <c r="A734" s="60"/>
      <c r="B734" s="6"/>
      <c r="C734" s="61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">
      <c r="A735" s="60"/>
      <c r="B735" s="6"/>
      <c r="C735" s="61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">
      <c r="A736" s="60"/>
      <c r="B736" s="6"/>
      <c r="C736" s="61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">
      <c r="A737" s="60"/>
      <c r="B737" s="6"/>
      <c r="C737" s="61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">
      <c r="A738" s="60"/>
      <c r="B738" s="6"/>
      <c r="C738" s="61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">
      <c r="A739" s="60"/>
      <c r="B739" s="6"/>
      <c r="C739" s="61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">
      <c r="A740" s="60"/>
      <c r="B740" s="6"/>
      <c r="C740" s="61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">
      <c r="A741" s="60"/>
      <c r="B741" s="6"/>
      <c r="C741" s="61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">
      <c r="A742" s="60"/>
      <c r="B742" s="6"/>
      <c r="C742" s="61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">
      <c r="A743" s="60"/>
      <c r="B743" s="6"/>
      <c r="C743" s="61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">
      <c r="A744" s="60"/>
      <c r="B744" s="6"/>
      <c r="C744" s="61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">
      <c r="A745" s="60"/>
      <c r="B745" s="6"/>
      <c r="C745" s="61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">
      <c r="A746" s="60"/>
      <c r="B746" s="6"/>
      <c r="C746" s="61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">
      <c r="A747" s="60"/>
      <c r="B747" s="6"/>
      <c r="C747" s="61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">
      <c r="A748" s="60"/>
      <c r="B748" s="6"/>
      <c r="C748" s="61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">
      <c r="A749" s="60"/>
      <c r="B749" s="6"/>
      <c r="C749" s="61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">
      <c r="A750" s="60"/>
      <c r="B750" s="6"/>
      <c r="C750" s="61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">
      <c r="A751" s="60"/>
      <c r="B751" s="6"/>
      <c r="C751" s="61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">
      <c r="A752" s="60"/>
      <c r="B752" s="6"/>
      <c r="C752" s="61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">
      <c r="A753" s="60"/>
      <c r="B753" s="6"/>
      <c r="C753" s="61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">
      <c r="A754" s="60"/>
      <c r="B754" s="6"/>
      <c r="C754" s="61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">
      <c r="A755" s="60"/>
      <c r="B755" s="6"/>
      <c r="C755" s="61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">
      <c r="A756" s="60"/>
      <c r="B756" s="6"/>
      <c r="C756" s="61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">
      <c r="A757" s="60"/>
      <c r="B757" s="6"/>
      <c r="C757" s="61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">
      <c r="A758" s="60"/>
      <c r="B758" s="6"/>
      <c r="C758" s="61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">
      <c r="A759" s="60"/>
      <c r="B759" s="6"/>
      <c r="C759" s="61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">
      <c r="A760" s="60"/>
      <c r="B760" s="6"/>
      <c r="C760" s="61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">
      <c r="A761" s="60"/>
      <c r="B761" s="6"/>
      <c r="C761" s="61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">
      <c r="A762" s="60"/>
      <c r="B762" s="6"/>
      <c r="C762" s="61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">
      <c r="A763" s="60"/>
      <c r="B763" s="6"/>
      <c r="C763" s="61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">
      <c r="A764" s="60"/>
      <c r="B764" s="6"/>
      <c r="C764" s="61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">
      <c r="A765" s="60"/>
      <c r="B765" s="6"/>
      <c r="C765" s="61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">
      <c r="A766" s="60"/>
      <c r="B766" s="6"/>
      <c r="C766" s="61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">
      <c r="A767" s="60"/>
      <c r="B767" s="6"/>
      <c r="C767" s="61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">
      <c r="A768" s="60"/>
      <c r="B768" s="6"/>
      <c r="C768" s="61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">
      <c r="A769" s="60"/>
      <c r="B769" s="6"/>
      <c r="C769" s="61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">
      <c r="A770" s="60"/>
      <c r="B770" s="6"/>
      <c r="C770" s="61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">
      <c r="A771" s="60"/>
      <c r="B771" s="6"/>
      <c r="C771" s="61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">
      <c r="A772" s="60"/>
      <c r="B772" s="6"/>
      <c r="C772" s="61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">
      <c r="A773" s="60"/>
      <c r="B773" s="6"/>
      <c r="C773" s="61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">
      <c r="A774" s="60"/>
      <c r="B774" s="6"/>
      <c r="C774" s="61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">
      <c r="A775" s="60"/>
      <c r="B775" s="6"/>
      <c r="C775" s="61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">
      <c r="A776" s="60"/>
      <c r="B776" s="6"/>
      <c r="C776" s="61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">
      <c r="A777" s="60"/>
      <c r="B777" s="6"/>
      <c r="C777" s="61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">
      <c r="A778" s="60"/>
      <c r="B778" s="6"/>
      <c r="C778" s="61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">
      <c r="A779" s="60"/>
      <c r="B779" s="6"/>
      <c r="C779" s="61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">
      <c r="A780" s="60"/>
      <c r="B780" s="6"/>
      <c r="C780" s="61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">
      <c r="A781" s="60"/>
      <c r="B781" s="6"/>
      <c r="C781" s="61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">
      <c r="A782" s="60"/>
      <c r="B782" s="6"/>
      <c r="C782" s="61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">
      <c r="A783" s="60"/>
      <c r="B783" s="6"/>
      <c r="C783" s="61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">
      <c r="A784" s="60"/>
      <c r="B784" s="6"/>
      <c r="C784" s="61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">
      <c r="A785" s="60"/>
      <c r="B785" s="6"/>
      <c r="C785" s="61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">
      <c r="A786" s="60"/>
      <c r="B786" s="6"/>
      <c r="C786" s="61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">
      <c r="A787" s="60"/>
      <c r="B787" s="6"/>
      <c r="C787" s="61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">
      <c r="A788" s="60"/>
      <c r="B788" s="6"/>
      <c r="C788" s="61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">
      <c r="A789" s="60"/>
      <c r="B789" s="6"/>
      <c r="C789" s="61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">
      <c r="A790" s="60"/>
      <c r="B790" s="6"/>
      <c r="C790" s="61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">
      <c r="A791" s="60"/>
      <c r="B791" s="6"/>
      <c r="C791" s="61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">
      <c r="A792" s="60"/>
      <c r="B792" s="6"/>
      <c r="C792" s="61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">
      <c r="A793" s="60"/>
      <c r="B793" s="6"/>
      <c r="C793" s="61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">
      <c r="A794" s="60"/>
      <c r="B794" s="6"/>
      <c r="C794" s="61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">
      <c r="A795" s="60"/>
      <c r="B795" s="6"/>
      <c r="C795" s="61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">
      <c r="A796" s="60"/>
      <c r="B796" s="6"/>
      <c r="C796" s="61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">
      <c r="A797" s="60"/>
      <c r="B797" s="6"/>
      <c r="C797" s="61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">
      <c r="A798" s="60"/>
      <c r="B798" s="6"/>
      <c r="C798" s="61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">
      <c r="A799" s="60"/>
      <c r="B799" s="6"/>
      <c r="C799" s="61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">
      <c r="A800" s="60"/>
      <c r="B800" s="6"/>
      <c r="C800" s="61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">
      <c r="A801" s="60"/>
      <c r="B801" s="6"/>
      <c r="C801" s="61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">
      <c r="A802" s="60"/>
      <c r="B802" s="6"/>
      <c r="C802" s="61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">
      <c r="A803" s="60"/>
      <c r="B803" s="6"/>
      <c r="C803" s="61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">
      <c r="A804" s="60"/>
      <c r="B804" s="6"/>
      <c r="C804" s="61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">
      <c r="A805" s="60"/>
      <c r="B805" s="6"/>
      <c r="C805" s="61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">
      <c r="A806" s="60"/>
      <c r="B806" s="6"/>
      <c r="C806" s="61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">
      <c r="A807" s="60"/>
      <c r="B807" s="6"/>
      <c r="C807" s="61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">
      <c r="A808" s="60"/>
      <c r="B808" s="6"/>
      <c r="C808" s="61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">
      <c r="A809" s="60"/>
      <c r="B809" s="6"/>
      <c r="C809" s="61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">
      <c r="A810" s="60"/>
      <c r="B810" s="6"/>
      <c r="C810" s="61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">
      <c r="A811" s="60"/>
      <c r="B811" s="6"/>
      <c r="C811" s="61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">
      <c r="A812" s="60"/>
      <c r="B812" s="6"/>
      <c r="C812" s="61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">
      <c r="A813" s="60"/>
      <c r="B813" s="6"/>
      <c r="C813" s="61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">
      <c r="A814" s="60"/>
      <c r="B814" s="6"/>
      <c r="C814" s="61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">
      <c r="A815" s="60"/>
      <c r="B815" s="6"/>
      <c r="C815" s="61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">
      <c r="A816" s="60"/>
      <c r="B816" s="6"/>
      <c r="C816" s="61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">
      <c r="A817" s="60"/>
      <c r="B817" s="6"/>
      <c r="C817" s="61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">
      <c r="A818" s="60"/>
      <c r="B818" s="6"/>
      <c r="C818" s="61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">
      <c r="A819" s="60"/>
      <c r="B819" s="6"/>
      <c r="C819" s="61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">
      <c r="A820" s="60"/>
      <c r="B820" s="6"/>
      <c r="C820" s="61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">
      <c r="A821" s="60"/>
      <c r="B821" s="6"/>
      <c r="C821" s="61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">
      <c r="A822" s="60"/>
      <c r="B822" s="6"/>
      <c r="C822" s="61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">
      <c r="A823" s="60"/>
      <c r="B823" s="6"/>
      <c r="C823" s="61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">
      <c r="A824" s="60"/>
      <c r="B824" s="6"/>
      <c r="C824" s="61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">
      <c r="A825" s="60"/>
      <c r="B825" s="6"/>
      <c r="C825" s="61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">
      <c r="A826" s="60"/>
      <c r="B826" s="6"/>
      <c r="C826" s="61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">
      <c r="A827" s="60"/>
      <c r="B827" s="6"/>
      <c r="C827" s="61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">
      <c r="A828" s="60"/>
      <c r="B828" s="6"/>
      <c r="C828" s="61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">
      <c r="A829" s="60"/>
      <c r="B829" s="6"/>
      <c r="C829" s="61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">
      <c r="A830" s="60"/>
      <c r="B830" s="6"/>
      <c r="C830" s="61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">
      <c r="A831" s="60"/>
      <c r="B831" s="6"/>
      <c r="C831" s="61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">
      <c r="A832" s="60"/>
      <c r="B832" s="6"/>
      <c r="C832" s="61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">
      <c r="A833" s="60"/>
      <c r="B833" s="6"/>
      <c r="C833" s="61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">
      <c r="A834" s="60"/>
      <c r="B834" s="6"/>
      <c r="C834" s="61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">
      <c r="A835" s="60"/>
      <c r="B835" s="6"/>
      <c r="C835" s="61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">
      <c r="A836" s="60"/>
      <c r="B836" s="6"/>
      <c r="C836" s="61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">
      <c r="A837" s="60"/>
      <c r="B837" s="6"/>
      <c r="C837" s="61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">
      <c r="A838" s="60"/>
      <c r="B838" s="6"/>
      <c r="C838" s="61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">
      <c r="A839" s="60"/>
      <c r="B839" s="6"/>
      <c r="C839" s="61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">
      <c r="A840" s="60"/>
      <c r="B840" s="6"/>
      <c r="C840" s="61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">
      <c r="A841" s="60"/>
      <c r="B841" s="6"/>
      <c r="C841" s="61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">
      <c r="A842" s="60"/>
      <c r="B842" s="6"/>
      <c r="C842" s="61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">
      <c r="A843" s="60"/>
      <c r="B843" s="6"/>
      <c r="C843" s="61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">
      <c r="A844" s="60"/>
      <c r="B844" s="6"/>
      <c r="C844" s="61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">
      <c r="A845" s="60"/>
      <c r="B845" s="6"/>
      <c r="C845" s="61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">
      <c r="A846" s="60"/>
      <c r="B846" s="6"/>
      <c r="C846" s="61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">
      <c r="A847" s="60"/>
      <c r="B847" s="6"/>
      <c r="C847" s="61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">
      <c r="A848" s="60"/>
      <c r="B848" s="6"/>
      <c r="C848" s="61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">
      <c r="A849" s="60"/>
      <c r="B849" s="6"/>
      <c r="C849" s="61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">
      <c r="A850" s="60"/>
      <c r="B850" s="6"/>
      <c r="C850" s="61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">
      <c r="A851" s="60"/>
      <c r="B851" s="6"/>
      <c r="C851" s="61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">
      <c r="A852" s="60"/>
      <c r="B852" s="6"/>
      <c r="C852" s="61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">
      <c r="A853" s="60"/>
      <c r="B853" s="6"/>
      <c r="C853" s="61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">
      <c r="A854" s="60"/>
      <c r="B854" s="6"/>
      <c r="C854" s="61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">
      <c r="A855" s="60"/>
      <c r="B855" s="6"/>
      <c r="C855" s="61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">
      <c r="A856" s="60"/>
      <c r="B856" s="6"/>
      <c r="C856" s="61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">
      <c r="A857" s="60"/>
      <c r="B857" s="6"/>
      <c r="C857" s="61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">
      <c r="A858" s="60"/>
      <c r="B858" s="6"/>
      <c r="C858" s="61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">
      <c r="A859" s="60"/>
      <c r="B859" s="6"/>
      <c r="C859" s="61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">
      <c r="A860" s="60"/>
      <c r="B860" s="6"/>
      <c r="C860" s="61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">
      <c r="A861" s="60"/>
      <c r="B861" s="6"/>
      <c r="C861" s="61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">
      <c r="A862" s="60"/>
      <c r="B862" s="6"/>
      <c r="C862" s="61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">
      <c r="A863" s="60"/>
      <c r="B863" s="6"/>
      <c r="C863" s="61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">
      <c r="A864" s="60"/>
      <c r="B864" s="6"/>
      <c r="C864" s="61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">
      <c r="A865" s="60"/>
      <c r="B865" s="6"/>
      <c r="C865" s="61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">
      <c r="A866" s="60"/>
      <c r="B866" s="6"/>
      <c r="C866" s="61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">
      <c r="A867" s="60"/>
      <c r="B867" s="6"/>
      <c r="C867" s="61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">
      <c r="A868" s="60"/>
      <c r="B868" s="6"/>
      <c r="C868" s="61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">
      <c r="A869" s="60"/>
      <c r="B869" s="6"/>
      <c r="C869" s="61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">
      <c r="A870" s="60"/>
      <c r="B870" s="6"/>
      <c r="C870" s="61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">
      <c r="A871" s="60"/>
      <c r="B871" s="6"/>
      <c r="C871" s="61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">
      <c r="A872" s="60"/>
      <c r="B872" s="6"/>
      <c r="C872" s="61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">
      <c r="A873" s="60"/>
      <c r="B873" s="6"/>
      <c r="C873" s="61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">
      <c r="A874" s="60"/>
      <c r="B874" s="6"/>
      <c r="C874" s="61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">
      <c r="A875" s="60"/>
      <c r="B875" s="6"/>
      <c r="C875" s="61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">
      <c r="A876" s="60"/>
      <c r="B876" s="6"/>
      <c r="C876" s="61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">
      <c r="A877" s="60"/>
      <c r="B877" s="6"/>
      <c r="C877" s="61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">
      <c r="A878" s="60"/>
      <c r="B878" s="6"/>
      <c r="C878" s="61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">
      <c r="A879" s="60"/>
      <c r="B879" s="6"/>
      <c r="C879" s="61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">
      <c r="A880" s="60"/>
      <c r="B880" s="6"/>
      <c r="C880" s="61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">
      <c r="A881" s="60"/>
      <c r="B881" s="6"/>
      <c r="C881" s="61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">
      <c r="A882" s="60"/>
      <c r="B882" s="6"/>
      <c r="C882" s="61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">
      <c r="A883" s="60"/>
      <c r="B883" s="6"/>
      <c r="C883" s="61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">
      <c r="A884" s="60"/>
      <c r="B884" s="6"/>
      <c r="C884" s="61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">
      <c r="A885" s="60"/>
      <c r="B885" s="6"/>
      <c r="C885" s="61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">
      <c r="A886" s="60"/>
      <c r="B886" s="6"/>
      <c r="C886" s="61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">
      <c r="A887" s="60"/>
      <c r="B887" s="6"/>
      <c r="C887" s="61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">
      <c r="A888" s="60"/>
      <c r="B888" s="6"/>
      <c r="C888" s="61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">
      <c r="A889" s="60"/>
      <c r="B889" s="6"/>
      <c r="C889" s="61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">
      <c r="A890" s="60"/>
      <c r="B890" s="6"/>
      <c r="C890" s="61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">
      <c r="A891" s="60"/>
      <c r="B891" s="6"/>
      <c r="C891" s="61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">
      <c r="A892" s="60"/>
      <c r="B892" s="6"/>
      <c r="C892" s="61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">
      <c r="A893" s="60"/>
      <c r="B893" s="6"/>
      <c r="C893" s="61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">
      <c r="A894" s="60"/>
      <c r="B894" s="6"/>
      <c r="C894" s="61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">
      <c r="A895" s="60"/>
      <c r="B895" s="6"/>
      <c r="C895" s="61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">
      <c r="A896" s="60"/>
      <c r="B896" s="6"/>
      <c r="C896" s="61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">
      <c r="A897" s="60"/>
      <c r="B897" s="6"/>
      <c r="C897" s="61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">
      <c r="A898" s="60"/>
      <c r="B898" s="6"/>
      <c r="C898" s="61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">
      <c r="A899" s="60"/>
      <c r="B899" s="6"/>
      <c r="C899" s="61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">
      <c r="A900" s="60"/>
      <c r="B900" s="6"/>
      <c r="C900" s="61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">
      <c r="A901" s="60"/>
      <c r="B901" s="6"/>
      <c r="C901" s="61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">
      <c r="A902" s="60"/>
      <c r="B902" s="6"/>
      <c r="C902" s="61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">
      <c r="A903" s="60"/>
      <c r="B903" s="6"/>
      <c r="C903" s="61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">
      <c r="A904" s="60"/>
      <c r="B904" s="6"/>
      <c r="C904" s="61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">
      <c r="A905" s="60"/>
      <c r="B905" s="6"/>
      <c r="C905" s="61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">
      <c r="A906" s="60"/>
      <c r="B906" s="6"/>
      <c r="C906" s="61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">
      <c r="A907" s="60"/>
      <c r="B907" s="6"/>
      <c r="C907" s="61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">
      <c r="A908" s="60"/>
      <c r="B908" s="6"/>
      <c r="C908" s="61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">
      <c r="A909" s="60"/>
      <c r="B909" s="6"/>
      <c r="C909" s="61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">
      <c r="A910" s="60"/>
      <c r="B910" s="6"/>
      <c r="C910" s="61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">
      <c r="A911" s="60"/>
      <c r="B911" s="6"/>
      <c r="C911" s="61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">
      <c r="A912" s="60"/>
      <c r="B912" s="6"/>
      <c r="C912" s="61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">
      <c r="A913" s="60"/>
      <c r="B913" s="6"/>
      <c r="C913" s="61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">
      <c r="A914" s="60"/>
      <c r="B914" s="6"/>
      <c r="C914" s="61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">
      <c r="A915" s="60"/>
      <c r="B915" s="6"/>
      <c r="C915" s="61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">
      <c r="A916" s="60"/>
      <c r="B916" s="6"/>
      <c r="C916" s="61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">
      <c r="A917" s="60"/>
      <c r="B917" s="6"/>
      <c r="C917" s="61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">
      <c r="A918" s="60"/>
      <c r="B918" s="6"/>
      <c r="C918" s="61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">
      <c r="A919" s="60"/>
      <c r="B919" s="6"/>
      <c r="C919" s="61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">
      <c r="A920" s="60"/>
      <c r="B920" s="6"/>
      <c r="C920" s="61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">
      <c r="A921" s="60"/>
      <c r="B921" s="6"/>
      <c r="C921" s="61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">
      <c r="A922" s="60"/>
      <c r="B922" s="6"/>
      <c r="C922" s="61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">
      <c r="A923" s="60"/>
      <c r="B923" s="6"/>
      <c r="C923" s="61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">
      <c r="A924" s="60"/>
      <c r="B924" s="6"/>
      <c r="C924" s="61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">
      <c r="A925" s="60"/>
      <c r="B925" s="6"/>
      <c r="C925" s="61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">
      <c r="A926" s="60"/>
      <c r="B926" s="6"/>
      <c r="C926" s="61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">
      <c r="A927" s="60"/>
      <c r="B927" s="6"/>
      <c r="C927" s="61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">
      <c r="A928" s="60"/>
      <c r="B928" s="6"/>
      <c r="C928" s="61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">
      <c r="A929" s="60"/>
      <c r="B929" s="6"/>
      <c r="C929" s="61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">
      <c r="A930" s="60"/>
      <c r="B930" s="6"/>
      <c r="C930" s="61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">
      <c r="A931" s="60"/>
      <c r="B931" s="6"/>
      <c r="C931" s="61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">
      <c r="A932" s="60"/>
      <c r="B932" s="6"/>
      <c r="C932" s="61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">
      <c r="A933" s="60"/>
      <c r="B933" s="6"/>
      <c r="C933" s="61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">
      <c r="A934" s="60"/>
      <c r="B934" s="6"/>
      <c r="C934" s="61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">
      <c r="A935" s="60"/>
      <c r="B935" s="6"/>
      <c r="C935" s="61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">
      <c r="A936" s="60"/>
      <c r="B936" s="6"/>
      <c r="C936" s="61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">
      <c r="A937" s="60"/>
      <c r="B937" s="6"/>
      <c r="C937" s="61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">
      <c r="A938" s="60"/>
      <c r="B938" s="6"/>
      <c r="C938" s="61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">
      <c r="A939" s="60"/>
      <c r="B939" s="6"/>
      <c r="C939" s="61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">
      <c r="A940" s="60"/>
      <c r="B940" s="6"/>
      <c r="C940" s="61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">
      <c r="A941" s="60"/>
      <c r="B941" s="6"/>
      <c r="C941" s="61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">
      <c r="A942" s="60"/>
      <c r="B942" s="6"/>
      <c r="C942" s="61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">
      <c r="A943" s="60"/>
      <c r="B943" s="6"/>
      <c r="C943" s="61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">
      <c r="A944" s="60"/>
      <c r="B944" s="6"/>
      <c r="C944" s="61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">
      <c r="A945" s="60"/>
      <c r="B945" s="6"/>
      <c r="C945" s="61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">
      <c r="A946" s="60"/>
      <c r="B946" s="6"/>
      <c r="C946" s="61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">
      <c r="A947" s="60"/>
      <c r="B947" s="6"/>
      <c r="C947" s="61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">
      <c r="A948" s="60"/>
      <c r="B948" s="6"/>
      <c r="C948" s="61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">
      <c r="A949" s="60"/>
      <c r="B949" s="6"/>
      <c r="C949" s="61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">
      <c r="A950" s="60"/>
      <c r="B950" s="6"/>
      <c r="C950" s="61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">
      <c r="A951" s="60"/>
      <c r="B951" s="6"/>
      <c r="C951" s="61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">
      <c r="A952" s="60"/>
      <c r="B952" s="6"/>
      <c r="C952" s="61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">
      <c r="A953" s="60"/>
      <c r="B953" s="6"/>
      <c r="C953" s="61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">
      <c r="A954" s="60"/>
      <c r="B954" s="6"/>
      <c r="C954" s="61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">
      <c r="A955" s="60"/>
      <c r="B955" s="6"/>
      <c r="C955" s="61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">
      <c r="A956" s="60"/>
      <c r="B956" s="6"/>
      <c r="C956" s="61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">
      <c r="A957" s="60"/>
      <c r="B957" s="6"/>
      <c r="C957" s="61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">
      <c r="A958" s="60"/>
      <c r="B958" s="6"/>
      <c r="C958" s="61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">
      <c r="A959" s="60"/>
      <c r="B959" s="6"/>
      <c r="C959" s="61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">
      <c r="A960" s="60"/>
      <c r="B960" s="6"/>
      <c r="C960" s="61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">
      <c r="A961" s="60"/>
      <c r="B961" s="6"/>
      <c r="C961" s="61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">
      <c r="A962" s="60"/>
      <c r="B962" s="6"/>
      <c r="C962" s="61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">
      <c r="A963" s="60"/>
      <c r="B963" s="6"/>
      <c r="C963" s="61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">
      <c r="A964" s="60"/>
      <c r="B964" s="6"/>
      <c r="C964" s="61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">
      <c r="A965" s="60"/>
      <c r="B965" s="6"/>
      <c r="C965" s="61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">
      <c r="A966" s="60"/>
      <c r="B966" s="6"/>
      <c r="C966" s="61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">
      <c r="A967" s="60"/>
      <c r="B967" s="6"/>
      <c r="C967" s="61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">
      <c r="A968" s="60"/>
      <c r="B968" s="6"/>
      <c r="C968" s="61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">
      <c r="A969" s="60"/>
      <c r="B969" s="6"/>
      <c r="C969" s="61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">
      <c r="A970" s="60"/>
      <c r="B970" s="6"/>
      <c r="C970" s="61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">
      <c r="A971" s="60"/>
      <c r="B971" s="6"/>
      <c r="C971" s="61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">
      <c r="A972" s="60"/>
      <c r="B972" s="6"/>
      <c r="C972" s="61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">
      <c r="A973" s="60"/>
      <c r="B973" s="6"/>
      <c r="C973" s="61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">
      <c r="A974" s="60"/>
      <c r="B974" s="6"/>
      <c r="C974" s="61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">
      <c r="A975" s="60"/>
      <c r="B975" s="6"/>
      <c r="C975" s="61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">
      <c r="A976" s="60"/>
      <c r="B976" s="6"/>
      <c r="C976" s="61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">
      <c r="A977" s="60"/>
      <c r="B977" s="6"/>
      <c r="C977" s="61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">
      <c r="A978" s="60"/>
      <c r="B978" s="6"/>
      <c r="C978" s="61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">
      <c r="A979" s="60"/>
      <c r="B979" s="6"/>
      <c r="C979" s="61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">
      <c r="A980" s="60"/>
      <c r="B980" s="6"/>
      <c r="C980" s="61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">
      <c r="A981" s="60"/>
      <c r="B981" s="6"/>
      <c r="C981" s="61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">
      <c r="A982" s="60"/>
      <c r="B982" s="6"/>
      <c r="C982" s="61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">
      <c r="A983" s="60"/>
      <c r="B983" s="6"/>
      <c r="C983" s="61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">
      <c r="A984" s="60"/>
      <c r="B984" s="6"/>
      <c r="C984" s="61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">
      <c r="A985" s="60"/>
      <c r="B985" s="6"/>
      <c r="C985" s="61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">
      <c r="A986" s="60"/>
      <c r="B986" s="6"/>
      <c r="C986" s="61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">
      <c r="A987" s="60"/>
      <c r="B987" s="6"/>
      <c r="C987" s="61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">
      <c r="A988" s="60"/>
      <c r="B988" s="6"/>
      <c r="C988" s="61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">
      <c r="A989" s="60"/>
      <c r="B989" s="6"/>
      <c r="C989" s="61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">
      <c r="A990" s="60"/>
      <c r="B990" s="6"/>
      <c r="C990" s="61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">
      <c r="A991" s="60"/>
      <c r="B991" s="6"/>
      <c r="C991" s="61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">
      <c r="A992" s="60"/>
      <c r="B992" s="6"/>
      <c r="C992" s="61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">
      <c r="A993" s="60"/>
      <c r="B993" s="6"/>
      <c r="C993" s="61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">
      <c r="A994" s="60"/>
      <c r="B994" s="6"/>
      <c r="C994" s="61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">
      <c r="A995" s="60"/>
      <c r="B995" s="6"/>
      <c r="C995" s="61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">
      <c r="A996" s="60"/>
      <c r="B996" s="6"/>
      <c r="C996" s="61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">
      <c r="A997" s="60"/>
      <c r="B997" s="6"/>
      <c r="C997" s="61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">
      <c r="A998" s="60"/>
      <c r="B998" s="6"/>
      <c r="C998" s="61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">
      <c r="A999" s="60"/>
      <c r="B999" s="6"/>
      <c r="C999" s="61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">
      <c r="A1000" s="60"/>
      <c r="B1000" s="6"/>
      <c r="C1000" s="61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Monthwise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Bradbury</cp:lastModifiedBy>
  <dcterms:modified xsi:type="dcterms:W3CDTF">2026-07-23T13:25:36Z</dcterms:modified>
</cp:coreProperties>
</file>